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4240" windowHeight="12330" firstSheet="11" activeTab="14"/>
  </bookViews>
  <sheets>
    <sheet name="封面" sheetId="1" r:id="rId1"/>
    <sheet name="部门收支总表" sheetId="2" r:id="rId2"/>
    <sheet name="部门收入总表" sheetId="3" r:id="rId3"/>
    <sheet name="部门支出总表" sheetId="4" r:id="rId4"/>
    <sheet name="财政拨款收支预算总表" sheetId="5" r:id="rId5"/>
    <sheet name="财政拨款支出预算表（部门经济分类科目）" sheetId="6" r:id="rId6"/>
    <sheet name="一般公共预算支出预算表" sheetId="7" r:id="rId7"/>
    <sheet name="一般公共预算基本支出预算表" sheetId="8" r:id="rId8"/>
    <sheet name="一般公共预算项目支出预算表" sheetId="9" r:id="rId9"/>
    <sheet name="一般公共预算“三公”经费支出预算表" sheetId="10" r:id="rId10"/>
    <sheet name="政府性基金支出预算表" sheetId="11" r:id="rId11"/>
    <sheet name="政府性基金预算“三公”经费支出预算表" sheetId="12" r:id="rId12"/>
    <sheet name="国有资本经营预算支出预算表" sheetId="13" r:id="rId13"/>
    <sheet name="部门预算项目绩效目标表" sheetId="14" r:id="rId14"/>
    <sheet name="部门整体支出绩效目标表" sheetId="15" r:id="rId15"/>
  </sheets>
  <definedNames>
    <definedName name="_xlnm.Print_Area" localSheetId="5">'财政拨款支出预算表（部门经济分类科目）'!$A$1:$AN$10</definedName>
  </definedNames>
  <calcPr calcId="125725"/>
</workbook>
</file>

<file path=xl/calcChain.xml><?xml version="1.0" encoding="utf-8"?>
<calcChain xmlns="http://schemas.openxmlformats.org/spreadsheetml/2006/main">
  <c r="G6" i="9"/>
  <c r="J7" i="6" l="1"/>
  <c r="I7"/>
  <c r="H9"/>
  <c r="G9" s="1"/>
  <c r="F9" s="1"/>
  <c r="H10"/>
  <c r="G10" s="1"/>
  <c r="F10" s="1"/>
  <c r="H11"/>
  <c r="G11" s="1"/>
  <c r="F11" s="1"/>
  <c r="H12"/>
  <c r="G12" s="1"/>
  <c r="F12" s="1"/>
  <c r="G13"/>
  <c r="F13" s="1"/>
  <c r="H13"/>
  <c r="H14"/>
  <c r="G14" s="1"/>
  <c r="F14" s="1"/>
  <c r="G15"/>
  <c r="F15" s="1"/>
  <c r="H15"/>
  <c r="H16"/>
  <c r="G16" s="1"/>
  <c r="F16" s="1"/>
  <c r="G17"/>
  <c r="F17" s="1"/>
  <c r="H17"/>
  <c r="H18"/>
  <c r="G18" s="1"/>
  <c r="F18" s="1"/>
  <c r="F19"/>
  <c r="G19"/>
  <c r="H19"/>
  <c r="G20"/>
  <c r="F20" s="1"/>
  <c r="H20"/>
  <c r="H21"/>
  <c r="G21" s="1"/>
  <c r="F21" s="1"/>
  <c r="H22"/>
  <c r="G22" s="1"/>
  <c r="F22" s="1"/>
  <c r="H23"/>
  <c r="G23" s="1"/>
  <c r="F23" s="1"/>
  <c r="F24"/>
  <c r="G24"/>
  <c r="H24"/>
  <c r="H25"/>
  <c r="G25" s="1"/>
  <c r="F25" s="1"/>
  <c r="H26"/>
  <c r="G26" s="1"/>
  <c r="F26" s="1"/>
  <c r="H27"/>
  <c r="G27" s="1"/>
  <c r="F27" s="1"/>
  <c r="H28"/>
  <c r="G28" s="1"/>
  <c r="F28" s="1"/>
  <c r="G29"/>
  <c r="F29" s="1"/>
  <c r="H29"/>
  <c r="H30"/>
  <c r="G30" s="1"/>
  <c r="F30" s="1"/>
  <c r="G31"/>
  <c r="F31" s="1"/>
  <c r="H31"/>
  <c r="H32"/>
  <c r="G32" s="1"/>
  <c r="F32" s="1"/>
  <c r="G33"/>
  <c r="F33" s="1"/>
  <c r="H33"/>
  <c r="H34"/>
  <c r="G34" s="1"/>
  <c r="F34" s="1"/>
  <c r="F35"/>
  <c r="G35"/>
  <c r="H35"/>
  <c r="G36"/>
  <c r="F36" s="1"/>
  <c r="H36"/>
  <c r="H37"/>
  <c r="G37" s="1"/>
  <c r="F37" s="1"/>
  <c r="H38"/>
  <c r="G38" s="1"/>
  <c r="F38" s="1"/>
  <c r="H39"/>
  <c r="G39" s="1"/>
  <c r="F39" s="1"/>
  <c r="F40"/>
  <c r="G40"/>
  <c r="H40"/>
  <c r="H41"/>
  <c r="G41" s="1"/>
  <c r="F41" s="1"/>
  <c r="H8"/>
  <c r="G8" s="1"/>
  <c r="F8" s="1"/>
  <c r="H7" l="1"/>
  <c r="G7" s="1"/>
  <c r="F7" s="1"/>
</calcChain>
</file>

<file path=xl/sharedStrings.xml><?xml version="1.0" encoding="utf-8"?>
<sst xmlns="http://schemas.openxmlformats.org/spreadsheetml/2006/main" count="1311" uniqueCount="489">
  <si>
    <t/>
  </si>
  <si>
    <r>
      <rPr>
        <sz val="11"/>
        <color rgb="FF000000"/>
        <rFont val="Dialog.plain"/>
      </rPr>
      <t> </t>
    </r>
  </si>
  <si>
    <r>
      <rPr>
        <sz val="11"/>
        <color rgb="FF000000"/>
        <rFont val="Dialog.plain"/>
      </rPr>
      <t> </t>
    </r>
  </si>
  <si>
    <r>
      <rPr>
        <sz val="11"/>
        <color rgb="FF000000"/>
        <rFont val="Dialog.plain"/>
      </rPr>
      <t> 一般公共预算拨款收入</t>
    </r>
  </si>
  <si>
    <r>
      <rPr>
        <sz val="11"/>
        <color rgb="FF000000"/>
        <rFont val="Dialog.plain"/>
      </rPr>
      <t> 一般公共服务支出</t>
    </r>
  </si>
  <si>
    <r>
      <rPr>
        <sz val="11"/>
        <color rgb="FF000000"/>
        <rFont val="Dialog.plain"/>
      </rPr>
      <t> 政府性基金预算拨款收入</t>
    </r>
  </si>
  <si>
    <r>
      <rPr>
        <sz val="11"/>
        <color rgb="FF000000"/>
        <rFont val="Dialog.plain"/>
      </rPr>
      <t> 外交支出</t>
    </r>
  </si>
  <si>
    <r>
      <rPr>
        <sz val="11"/>
        <color rgb="FF000000"/>
        <rFont val="Dialog.plain"/>
      </rPr>
      <t> 国有资本经营预算拨款收入</t>
    </r>
  </si>
  <si>
    <r>
      <rPr>
        <sz val="11"/>
        <color rgb="FF000000"/>
        <rFont val="Dialog.plain"/>
      </rPr>
      <t> 国防支出</t>
    </r>
  </si>
  <si>
    <r>
      <rPr>
        <sz val="11"/>
        <color rgb="FF000000"/>
        <rFont val="Dialog.plain"/>
      </rPr>
      <t> 公共安全支出</t>
    </r>
  </si>
  <si>
    <r>
      <rPr>
        <sz val="11"/>
        <color rgb="FF000000"/>
        <rFont val="Dialog.plain"/>
      </rPr>
      <t> 一般公共预算拨款收入</t>
    </r>
  </si>
  <si>
    <r>
      <rPr>
        <sz val="11"/>
        <color rgb="FF000000"/>
        <rFont val="Dialog.plain"/>
      </rPr>
      <t> 教育支出</t>
    </r>
  </si>
  <si>
    <r>
      <rPr>
        <sz val="11"/>
        <color rgb="FF000000"/>
        <rFont val="Dialog.plain"/>
      </rPr>
      <t> 政府性基金预算拨款收入</t>
    </r>
  </si>
  <si>
    <r>
      <rPr>
        <sz val="11"/>
        <color rgb="FF000000"/>
        <rFont val="Dialog.plain"/>
      </rPr>
      <t> 科学技术支出</t>
    </r>
  </si>
  <si>
    <r>
      <rPr>
        <sz val="11"/>
        <color rgb="FF000000"/>
        <rFont val="Dialog.plain"/>
      </rPr>
      <t> 国有资本经营预算拨款收入</t>
    </r>
  </si>
  <si>
    <r>
      <rPr>
        <sz val="11"/>
        <color rgb="FF000000"/>
        <rFont val="Dialog.plain"/>
      </rPr>
      <t> 文化旅游体育与传媒支出</t>
    </r>
  </si>
  <si>
    <r>
      <rPr>
        <sz val="11"/>
        <color rgb="FF000000"/>
        <rFont val="Dialog.plain"/>
      </rPr>
      <t> 社会保障和就业支出</t>
    </r>
  </si>
  <si>
    <r>
      <rPr>
        <sz val="11"/>
        <color rgb="FF000000"/>
        <rFont val="Dialog.plain"/>
      </rPr>
      <t> 社会保险基金支出</t>
    </r>
  </si>
  <si>
    <r>
      <rPr>
        <sz val="11"/>
        <color rgb="FF000000"/>
        <rFont val="Dialog.plain"/>
      </rPr>
      <t> 卫生健康支出</t>
    </r>
  </si>
  <si>
    <r>
      <rPr>
        <sz val="11"/>
        <color rgb="FF000000"/>
        <rFont val="Dialog.plain"/>
      </rPr>
      <t> 节能环保支出</t>
    </r>
  </si>
  <si>
    <r>
      <rPr>
        <sz val="11"/>
        <color rgb="FF000000"/>
        <rFont val="Dialog.plain"/>
      </rPr>
      <t> 城乡社区支出</t>
    </r>
  </si>
  <si>
    <r>
      <rPr>
        <sz val="11"/>
        <color rgb="FF000000"/>
        <rFont val="Dialog.plain"/>
      </rPr>
      <t> 农林水支出</t>
    </r>
  </si>
  <si>
    <r>
      <rPr>
        <sz val="11"/>
        <color rgb="FF000000"/>
        <rFont val="Dialog.plain"/>
      </rPr>
      <t> 交通运输支出</t>
    </r>
  </si>
  <si>
    <r>
      <rPr>
        <sz val="11"/>
        <color rgb="FF000000"/>
        <rFont val="Dialog.plain"/>
      </rPr>
      <t> 资源勘探工业信息等支出</t>
    </r>
  </si>
  <si>
    <r>
      <rPr>
        <sz val="11"/>
        <color rgb="FF000000"/>
        <rFont val="Dialog.plain"/>
      </rPr>
      <t> 商业服务业等支出</t>
    </r>
  </si>
  <si>
    <r>
      <rPr>
        <sz val="11"/>
        <color rgb="FF000000"/>
        <rFont val="Dialog.plain"/>
      </rPr>
      <t> 金融支出</t>
    </r>
  </si>
  <si>
    <r>
      <rPr>
        <sz val="11"/>
        <color rgb="FF000000"/>
        <rFont val="Dialog.plain"/>
      </rPr>
      <t> 援助其他地区支出</t>
    </r>
  </si>
  <si>
    <r>
      <rPr>
        <sz val="11"/>
        <color rgb="FF000000"/>
        <rFont val="Dialog.plain"/>
      </rPr>
      <t> 自然资源海洋气象等支出</t>
    </r>
  </si>
  <si>
    <r>
      <rPr>
        <sz val="11"/>
        <color rgb="FF000000"/>
        <rFont val="Dialog.plain"/>
      </rPr>
      <t> 住房保障支出</t>
    </r>
  </si>
  <si>
    <r>
      <rPr>
        <sz val="11"/>
        <color rgb="FF000000"/>
        <rFont val="Dialog.plain"/>
      </rPr>
      <t> 粮油物资储备支出</t>
    </r>
  </si>
  <si>
    <r>
      <rPr>
        <sz val="11"/>
        <color rgb="FF000000"/>
        <rFont val="Dialog.plain"/>
      </rPr>
      <t> 国有资本经营预算支出</t>
    </r>
  </si>
  <si>
    <r>
      <rPr>
        <sz val="11"/>
        <color rgb="FF000000"/>
        <rFont val="Dialog.plain"/>
      </rPr>
      <t> 灾害防治及应急管理支出</t>
    </r>
  </si>
  <si>
    <r>
      <rPr>
        <sz val="11"/>
        <color rgb="FF000000"/>
        <rFont val="Dialog.plain"/>
      </rPr>
      <t> 其他支出</t>
    </r>
  </si>
  <si>
    <r>
      <rPr>
        <sz val="11"/>
        <color rgb="FF000000"/>
        <rFont val="Dialog.plain"/>
      </rPr>
      <t> 债务还本支出</t>
    </r>
  </si>
  <si>
    <r>
      <rPr>
        <sz val="11"/>
        <color rgb="FF000000"/>
        <rFont val="Dialog.plain"/>
      </rPr>
      <t> 债务付息支出</t>
    </r>
  </si>
  <si>
    <r>
      <rPr>
        <sz val="11"/>
        <color rgb="FF000000"/>
        <rFont val="Dialog.plain"/>
      </rPr>
      <t> 债务发行费用支出</t>
    </r>
  </si>
  <si>
    <r>
      <rPr>
        <sz val="11"/>
        <color rgb="FF000000"/>
        <rFont val="Dialog.plain"/>
      </rPr>
      <t> 抗疫特别国债安排的支出</t>
    </r>
  </si>
  <si>
    <r>
      <rPr>
        <sz val="11"/>
        <color rgb="FF000000"/>
        <rFont val="Dialog.plain"/>
      </rPr>
      <t xml:space="preserve">一、一般公共预算拨款收入 </t>
    </r>
  </si>
  <si>
    <r>
      <rPr>
        <sz val="11"/>
        <color rgb="FF000000"/>
        <rFont val="Dialog.plain"/>
      </rPr>
      <t>一、一般公共服务支出</t>
    </r>
  </si>
  <si>
    <r>
      <rPr>
        <sz val="11"/>
        <color rgb="FF000000"/>
        <rFont val="Dialog.plain"/>
      </rPr>
      <t xml:space="preserve">二、政府性基金预算拨款收入 </t>
    </r>
  </si>
  <si>
    <r>
      <rPr>
        <sz val="11"/>
        <color rgb="FF000000"/>
        <rFont val="Dialog.plain"/>
      </rPr>
      <t>二、外交支出</t>
    </r>
  </si>
  <si>
    <r>
      <rPr>
        <sz val="11"/>
        <color rgb="FF000000"/>
        <rFont val="Dialog.plain"/>
      </rPr>
      <t xml:space="preserve">三、国有资本经营预算拨款收入 </t>
    </r>
  </si>
  <si>
    <r>
      <rPr>
        <sz val="11"/>
        <color rgb="FF000000"/>
        <rFont val="Dialog.plain"/>
      </rPr>
      <t>三、国防支出</t>
    </r>
  </si>
  <si>
    <r>
      <rPr>
        <sz val="11"/>
        <color rgb="FF000000"/>
        <rFont val="Dialog.plain"/>
      </rPr>
      <t xml:space="preserve">四、事业收入 </t>
    </r>
  </si>
  <si>
    <r>
      <rPr>
        <sz val="11"/>
        <color rgb="FF000000"/>
        <rFont val="Dialog.plain"/>
      </rPr>
      <t>四、公共安全支出</t>
    </r>
  </si>
  <si>
    <r>
      <rPr>
        <sz val="11"/>
        <color rgb="FF000000"/>
        <rFont val="Dialog.plain"/>
      </rPr>
      <t xml:space="preserve">五、事业单位经营收入 </t>
    </r>
  </si>
  <si>
    <r>
      <rPr>
        <sz val="11"/>
        <color rgb="FF000000"/>
        <rFont val="Dialog.plain"/>
      </rPr>
      <t>五、教育支出</t>
    </r>
  </si>
  <si>
    <r>
      <rPr>
        <sz val="11"/>
        <color rgb="FF000000"/>
        <rFont val="Dialog.plain"/>
      </rPr>
      <t xml:space="preserve">六、其他收入 </t>
    </r>
  </si>
  <si>
    <r>
      <rPr>
        <sz val="11"/>
        <color rgb="FF000000"/>
        <rFont val="Dialog.plain"/>
      </rPr>
      <t>六、科学技术支出</t>
    </r>
  </si>
  <si>
    <r>
      <rPr>
        <sz val="11"/>
        <color rgb="FF000000"/>
        <rFont val="Dialog.plain"/>
      </rPr>
      <t>七、文化旅游体育与传媒支出</t>
    </r>
  </si>
  <si>
    <r>
      <rPr>
        <sz val="11"/>
        <color rgb="FF000000"/>
        <rFont val="Dialog.plain"/>
      </rPr>
      <t>八、社会保障和就业支出</t>
    </r>
  </si>
  <si>
    <r>
      <rPr>
        <sz val="11"/>
        <color rgb="FF000000"/>
        <rFont val="Dialog.plain"/>
      </rPr>
      <t>九、社会保险基金支出</t>
    </r>
  </si>
  <si>
    <r>
      <rPr>
        <sz val="11"/>
        <color rgb="FF000000"/>
        <rFont val="Dialog.plain"/>
      </rPr>
      <t>十、卫生健康支出</t>
    </r>
  </si>
  <si>
    <r>
      <rPr>
        <sz val="11"/>
        <color rgb="FF000000"/>
        <rFont val="Dialog.plain"/>
      </rPr>
      <t>十一、节能环保支出</t>
    </r>
  </si>
  <si>
    <r>
      <rPr>
        <sz val="11"/>
        <color rgb="FF000000"/>
        <rFont val="Dialog.plain"/>
      </rPr>
      <t>十二、城乡社区支出</t>
    </r>
  </si>
  <si>
    <r>
      <rPr>
        <sz val="11"/>
        <color rgb="FF000000"/>
        <rFont val="Dialog.plain"/>
      </rPr>
      <t>十三、农林水支出</t>
    </r>
  </si>
  <si>
    <r>
      <rPr>
        <sz val="11"/>
        <color rgb="FF000000"/>
        <rFont val="Dialog.plain"/>
      </rPr>
      <t>十四、交通运输支出</t>
    </r>
  </si>
  <si>
    <r>
      <rPr>
        <sz val="11"/>
        <color rgb="FF000000"/>
        <rFont val="Dialog.plain"/>
      </rPr>
      <t>十五、资源勘探工业信息等支出</t>
    </r>
  </si>
  <si>
    <r>
      <rPr>
        <sz val="11"/>
        <color rgb="FF000000"/>
        <rFont val="Dialog.plain"/>
      </rPr>
      <t>十六、商业服务业等支出</t>
    </r>
  </si>
  <si>
    <r>
      <rPr>
        <sz val="11"/>
        <color rgb="FF000000"/>
        <rFont val="Dialog.plain"/>
      </rPr>
      <t>十七、金融支出</t>
    </r>
  </si>
  <si>
    <r>
      <rPr>
        <sz val="11"/>
        <color rgb="FF000000"/>
        <rFont val="Dialog.plain"/>
      </rPr>
      <t>十八、援助其他地区支出</t>
    </r>
  </si>
  <si>
    <r>
      <rPr>
        <sz val="11"/>
        <color rgb="FF000000"/>
        <rFont val="Dialog.plain"/>
      </rPr>
      <t>十九、自然资源海洋气象等支出</t>
    </r>
  </si>
  <si>
    <r>
      <rPr>
        <sz val="11"/>
        <color rgb="FF000000"/>
        <rFont val="Dialog.plain"/>
      </rPr>
      <t>二十、住房保障支出</t>
    </r>
  </si>
  <si>
    <r>
      <rPr>
        <sz val="11"/>
        <color rgb="FF000000"/>
        <rFont val="Dialog.plain"/>
      </rPr>
      <t>二十一、粮油物资储备支出</t>
    </r>
  </si>
  <si>
    <r>
      <rPr>
        <sz val="11"/>
        <color rgb="FF000000"/>
        <rFont val="Dialog.plain"/>
      </rPr>
      <t>二十二、国有资本经营预算支出</t>
    </r>
  </si>
  <si>
    <r>
      <rPr>
        <sz val="11"/>
        <color rgb="FF000000"/>
        <rFont val="Dialog.plain"/>
      </rPr>
      <t>二十三、灾害防治及应急管理支出</t>
    </r>
  </si>
  <si>
    <r>
      <rPr>
        <sz val="11"/>
        <color rgb="FF000000"/>
        <rFont val="Dialog.plain"/>
      </rPr>
      <t>二十四、预备费</t>
    </r>
  </si>
  <si>
    <r>
      <rPr>
        <sz val="11"/>
        <color rgb="FF000000"/>
        <rFont val="Dialog.plain"/>
      </rPr>
      <t>二十五、其他支出</t>
    </r>
  </si>
  <si>
    <r>
      <rPr>
        <sz val="11"/>
        <color rgb="FF000000"/>
        <rFont val="Dialog.plain"/>
      </rPr>
      <t>二十六、转移性支出</t>
    </r>
  </si>
  <si>
    <r>
      <rPr>
        <sz val="11"/>
        <color rgb="FF000000"/>
        <rFont val="Dialog.plain"/>
      </rPr>
      <t>二十七、债务还本支出</t>
    </r>
  </si>
  <si>
    <r>
      <rPr>
        <sz val="11"/>
        <color rgb="FF000000"/>
        <rFont val="Dialog.plain"/>
      </rPr>
      <t>二十八、债务付息支出</t>
    </r>
  </si>
  <si>
    <r>
      <rPr>
        <sz val="11"/>
        <color rgb="FF000000"/>
        <rFont val="Dialog.plain"/>
      </rPr>
      <t>二十九、债务发行费用支出</t>
    </r>
  </si>
  <si>
    <r>
      <rPr>
        <sz val="11"/>
        <color rgb="FF000000"/>
        <rFont val="Dialog.plain"/>
      </rPr>
      <t>三十、抗疫特别国债安排的支出</t>
    </r>
  </si>
  <si>
    <r>
      <rPr>
        <b/>
        <sz val="11"/>
        <color rgb="FF000000"/>
        <rFont val="Dialog.bold"/>
      </rPr>
      <t>本 年 收 入 合 计</t>
    </r>
  </si>
  <si>
    <r>
      <rPr>
        <b/>
        <sz val="11"/>
        <color rgb="FF000000"/>
        <rFont val="Dialog.bold"/>
      </rPr>
      <t>本 年 支 出 合 计</t>
    </r>
  </si>
  <si>
    <t xml:space="preserve"> </t>
  </si>
  <si>
    <t>部门：</t>
  </si>
  <si>
    <t>金额单位：万元</t>
  </si>
  <si>
    <t>收    入</t>
  </si>
  <si>
    <t>支    出</t>
  </si>
  <si>
    <t>项    目</t>
  </si>
  <si>
    <t>预算数</t>
  </si>
  <si>
    <t>七、用事业基金弥补收支差额</t>
  </si>
  <si>
    <t xml:space="preserve">三十一、事业单位结余分配 </t>
  </si>
  <si>
    <t>八、上年结转</t>
  </si>
  <si>
    <t xml:space="preserve">    其中：转入事业基金</t>
  </si>
  <si>
    <t>三十二、结转下年</t>
  </si>
  <si>
    <t>收  入  总  计</t>
  </si>
  <si>
    <t>支  出  总  计</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</si>
  <si>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</si>
  <si>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</si>
  <si>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</si>
  <si>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</si>
  <si>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</si>
  <si>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</si>
  <si>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</si>
  <si>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</si>
  <si>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</si>
  <si>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</si>
  <si>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</si>
  <si>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单位代码</t>
  </si>
  <si>
    <t>单位名称（科目）</t>
  </si>
  <si>
    <t>合    计</t>
  </si>
  <si>
    <t>部门支出总表</t>
  </si>
  <si>
    <t>基本支出</t>
  </si>
  <si>
    <t>项目支出</t>
  </si>
  <si>
    <t>上缴上级支出</t>
  </si>
  <si>
    <t>对附属单位补助支出</t>
  </si>
  <si>
    <t>科目编码</t>
  </si>
  <si>
    <t>类</t>
  </si>
  <si>
    <t>款</t>
  </si>
  <si>
    <t>项</t>
  </si>
  <si>
    <t>财政拨款收支预算总表</t>
  </si>
  <si>
    <t>一般公共预算</t>
  </si>
  <si>
    <t>政府性基金预算</t>
  </si>
  <si>
    <t>国有资本经营预算</t>
  </si>
  <si>
    <t>一、本年收入</t>
  </si>
  <si>
    <t>一、本年支出</t>
  </si>
  <si>
    <t>一、上年结转</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</si>
  <si>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</si>
  <si>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</si>
  <si>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</si>
  <si>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</si>
  <si>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</si>
  <si>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</si>
  <si>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</si>
  <si>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</si>
  <si>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</si>
  <si>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t>当年财政拨款安排</t>
  </si>
  <si>
    <t>人员经费</t>
  </si>
  <si>
    <t>公用经费</t>
  </si>
  <si>
    <t>金额</t>
  </si>
  <si>
    <t>单位编码</t>
  </si>
  <si>
    <t>当年财政拨款预算安排</t>
  </si>
  <si>
    <t>因公出国（境）费用</t>
  </si>
  <si>
    <t>公务用车购置及运行费</t>
  </si>
  <si>
    <t>公务接待费</t>
  </si>
  <si>
    <t>公务用车购置费</t>
  </si>
  <si>
    <t>公务用车运行费</t>
  </si>
  <si>
    <t>本年政府性基金预算支出</t>
  </si>
  <si>
    <t>本年国有资本经营预算支出</t>
  </si>
  <si>
    <t>部门收支总表</t>
    <phoneticPr fontId="15" type="noConversion"/>
  </si>
  <si>
    <t>财政拨款支出预算表（部门经济分类科目）</t>
    <phoneticPr fontId="15" type="noConversion"/>
  </si>
  <si>
    <t>一般公共预算支出预算表</t>
    <phoneticPr fontId="15" type="noConversion"/>
  </si>
  <si>
    <t>一般公共预算基本支出预算表</t>
    <phoneticPr fontId="15" type="noConversion"/>
  </si>
  <si>
    <t>一般公共预算项目支出预算表</t>
    <phoneticPr fontId="15" type="noConversion"/>
  </si>
  <si>
    <t>一般公共预算“三公”经费支出预算表</t>
    <phoneticPr fontId="15" type="noConversion"/>
  </si>
  <si>
    <t>政府性基金支出预算表</t>
    <phoneticPr fontId="15" type="noConversion"/>
  </si>
  <si>
    <t>政府性基金预算“三公”经费支出预算表</t>
    <phoneticPr fontId="15" type="noConversion"/>
  </si>
  <si>
    <t>国有资本经营预算支出预算表</t>
    <phoneticPr fontId="15" type="noConversion"/>
  </si>
  <si>
    <t>单位名称</t>
  </si>
  <si>
    <t>项目名称</t>
  </si>
  <si>
    <t>一级指标</t>
  </si>
  <si>
    <t>二级指标</t>
  </si>
  <si>
    <t>三级指标</t>
  </si>
  <si>
    <t>绩效指标性质</t>
  </si>
  <si>
    <t>绩效度量单位</t>
  </si>
  <si>
    <t>指标方向性</t>
  </si>
  <si>
    <t>部门预算项目绩效目标表（2024年度）</t>
    <phoneticPr fontId="15" type="noConversion"/>
  </si>
  <si>
    <t xml:space="preserve">
表1</t>
    <phoneticPr fontId="15" type="noConversion"/>
  </si>
  <si>
    <t>合计</t>
    <phoneticPr fontId="15" type="noConversion"/>
  </si>
  <si>
    <t>年度目标</t>
  </si>
  <si>
    <t>指标性质</t>
  </si>
  <si>
    <t>指标值</t>
  </si>
  <si>
    <t>度量单位</t>
  </si>
  <si>
    <t>权重</t>
  </si>
  <si>
    <t>（2024年度）</t>
  </si>
  <si>
    <t>单位：万元</t>
  </si>
  <si>
    <t>部门名称</t>
  </si>
  <si>
    <t>年度部门整体支出预算</t>
  </si>
  <si>
    <t>资金总额</t>
  </si>
  <si>
    <t>财政拨款</t>
  </si>
  <si>
    <t>其他资金</t>
  </si>
  <si>
    <t>年度总体目标</t>
  </si>
  <si>
    <t>年度主要任务</t>
  </si>
  <si>
    <t>任务名称</t>
  </si>
  <si>
    <t>主要内容</t>
  </si>
  <si>
    <t>年度绩效指标</t>
  </si>
  <si>
    <t>绩效指标值</t>
  </si>
  <si>
    <t>部门收入总表</t>
    <phoneticPr fontId="15" type="noConversion"/>
  </si>
  <si>
    <t>表2</t>
    <phoneticPr fontId="15" type="noConversion"/>
  </si>
  <si>
    <t>表3</t>
    <phoneticPr fontId="15" type="noConversion"/>
  </si>
  <si>
    <t xml:space="preserve">
表4</t>
    <phoneticPr fontId="15" type="noConversion"/>
  </si>
  <si>
    <t>表5</t>
    <phoneticPr fontId="15" type="noConversion"/>
  </si>
  <si>
    <t>表6</t>
    <phoneticPr fontId="15" type="noConversion"/>
  </si>
  <si>
    <t>表7</t>
    <phoneticPr fontId="15" type="noConversion"/>
  </si>
  <si>
    <t>表8</t>
    <phoneticPr fontId="15" type="noConversion"/>
  </si>
  <si>
    <t>表9</t>
    <phoneticPr fontId="15" type="noConversion"/>
  </si>
  <si>
    <t>表10</t>
    <phoneticPr fontId="15" type="noConversion"/>
  </si>
  <si>
    <t>表11</t>
    <phoneticPr fontId="15" type="noConversion"/>
  </si>
  <si>
    <t>表12</t>
    <phoneticPr fontId="15" type="noConversion"/>
  </si>
  <si>
    <r>
      <t>表1</t>
    </r>
    <r>
      <rPr>
        <sz val="11"/>
        <color indexed="8"/>
        <rFont val="等线"/>
        <family val="2"/>
        <charset val="1"/>
        <scheme val="minor"/>
      </rPr>
      <t>3</t>
    </r>
    <phoneticPr fontId="15" type="noConversion"/>
  </si>
  <si>
    <t>部门整体支出绩效目标表</t>
    <phoneticPr fontId="15" type="noConversion"/>
  </si>
  <si>
    <t>表14</t>
    <phoneticPr fontId="15" type="noConversion"/>
  </si>
  <si>
    <t>附件3：</t>
    <phoneticPr fontId="15" type="noConversion"/>
  </si>
  <si>
    <t>2024年部门预算公开表</t>
    <phoneticPr fontId="15" type="noConversion"/>
  </si>
  <si>
    <t>绵竹市麓棠镇人民政府</t>
    <phoneticPr fontId="15" type="noConversion"/>
  </si>
  <si>
    <t xml:space="preserve">5.00
</t>
    <phoneticPr fontId="15" type="noConversion"/>
  </si>
  <si>
    <t xml:space="preserve">54.69
</t>
    <phoneticPr fontId="15" type="noConversion"/>
  </si>
  <si>
    <t>201</t>
  </si>
  <si>
    <t>一般公共服务支出</t>
  </si>
  <si>
    <t>人大事务</t>
  </si>
  <si>
    <t>其他人大事务支出</t>
  </si>
  <si>
    <t>政府办公厅（室）及相关机构事务</t>
  </si>
  <si>
    <t>行政运行</t>
  </si>
  <si>
    <t>一般行政管理事务</t>
  </si>
  <si>
    <t>事业运行</t>
  </si>
  <si>
    <t>群众团体事务</t>
  </si>
  <si>
    <t>其他群众团体事务支出</t>
  </si>
  <si>
    <t>宣传事务</t>
  </si>
  <si>
    <t>其他共产党事务支出</t>
  </si>
  <si>
    <t>其他一般公共服务支出</t>
  </si>
  <si>
    <t>207</t>
  </si>
  <si>
    <t>文化旅游体育与传媒支出</t>
  </si>
  <si>
    <t>文化和旅游</t>
  </si>
  <si>
    <t>其他文化和旅游支出</t>
  </si>
  <si>
    <t>208</t>
  </si>
  <si>
    <t>社会保障和就业支出</t>
  </si>
  <si>
    <t>人力资源和社会保障管理事务</t>
  </si>
  <si>
    <t>其他人力资源和社会保障管理事务支出</t>
  </si>
  <si>
    <t>行政事业单位养老支出</t>
  </si>
  <si>
    <t>行政单位离退休</t>
  </si>
  <si>
    <t>事业单位离退休</t>
  </si>
  <si>
    <t>机关事业单位基本养老保险缴费支出</t>
  </si>
  <si>
    <t>机关事业单位职业年金缴费支出</t>
  </si>
  <si>
    <t>其他社会保障和就业支出</t>
  </si>
  <si>
    <t>210</t>
  </si>
  <si>
    <t>卫生健康支出</t>
  </si>
  <si>
    <t>行政事业单位医疗</t>
  </si>
  <si>
    <t>行政单位医疗</t>
  </si>
  <si>
    <t>事业单位医疗</t>
  </si>
  <si>
    <t>公务员医疗补助</t>
  </si>
  <si>
    <t>其他行政事业单位医疗支出</t>
  </si>
  <si>
    <t>212</t>
  </si>
  <si>
    <t>城乡社区支出</t>
  </si>
  <si>
    <t>城乡社区管理事务</t>
  </si>
  <si>
    <t>其他城乡社区管理事务支出</t>
  </si>
  <si>
    <t>213</t>
  </si>
  <si>
    <t>农林水支出</t>
  </si>
  <si>
    <t>农业农村</t>
  </si>
  <si>
    <t>其他农业农村支出</t>
  </si>
  <si>
    <t>农村综合改革</t>
  </si>
  <si>
    <t>对村民委员会和村党支部的补助</t>
  </si>
  <si>
    <t>其他农林水支出</t>
  </si>
  <si>
    <t>214</t>
  </si>
  <si>
    <t>交通运输支出</t>
  </si>
  <si>
    <t>公路水路运输</t>
  </si>
  <si>
    <t>公路养护</t>
  </si>
  <si>
    <t>221</t>
  </si>
  <si>
    <t>住房保障支出</t>
  </si>
  <si>
    <t>保障性安居工程支出</t>
  </si>
  <si>
    <t>公共租赁住房</t>
  </si>
  <si>
    <t>住房改革支出</t>
  </si>
  <si>
    <t>住房公积金</t>
  </si>
  <si>
    <t>01</t>
    <phoneticPr fontId="15" type="noConversion"/>
  </si>
  <si>
    <t>03</t>
    <phoneticPr fontId="15" type="noConversion"/>
  </si>
  <si>
    <t>02</t>
    <phoneticPr fontId="15" type="noConversion"/>
  </si>
  <si>
    <t>05</t>
    <phoneticPr fontId="15" type="noConversion"/>
  </si>
  <si>
    <t>06</t>
    <phoneticPr fontId="15" type="noConversion"/>
  </si>
  <si>
    <t>04</t>
    <phoneticPr fontId="15" type="noConversion"/>
  </si>
  <si>
    <t>07</t>
    <phoneticPr fontId="15" type="noConversion"/>
  </si>
  <si>
    <t>工资福利支出</t>
  </si>
  <si>
    <t>基本工资</t>
  </si>
  <si>
    <t>津贴补贴</t>
  </si>
  <si>
    <t>奖金</t>
  </si>
  <si>
    <t>绩效工资</t>
  </si>
  <si>
    <t>机关事业单位基本养老保险缴费</t>
  </si>
  <si>
    <t>职业年金缴费</t>
  </si>
  <si>
    <t>职工基本医疗保险缴费</t>
  </si>
  <si>
    <t>公务员医疗补助缴费</t>
  </si>
  <si>
    <t>其他社会保障缴费</t>
  </si>
  <si>
    <t>医疗费</t>
  </si>
  <si>
    <t>其他工资福利支出</t>
  </si>
  <si>
    <t>商品和服务支出</t>
  </si>
  <si>
    <t>办公费</t>
  </si>
  <si>
    <t>水费</t>
  </si>
  <si>
    <t>电费</t>
  </si>
  <si>
    <t>邮电费</t>
  </si>
  <si>
    <t>差旅费</t>
  </si>
  <si>
    <t>维修（护）费</t>
  </si>
  <si>
    <t>租赁费</t>
  </si>
  <si>
    <t>培训费</t>
  </si>
  <si>
    <t>劳务费</t>
  </si>
  <si>
    <t>委托业务费</t>
  </si>
  <si>
    <t>福利费</t>
  </si>
  <si>
    <t>公务用车运行维护费</t>
  </si>
  <si>
    <t>其他交通费用</t>
  </si>
  <si>
    <t>其他商品和服务支出</t>
  </si>
  <si>
    <t>对个人和家庭的补助</t>
  </si>
  <si>
    <t>生活补助</t>
  </si>
  <si>
    <t>救济费</t>
  </si>
  <si>
    <t>医疗费补助</t>
  </si>
  <si>
    <t>奖励金</t>
  </si>
  <si>
    <t>301</t>
  </si>
  <si>
    <t>302</t>
  </si>
  <si>
    <t>303</t>
  </si>
  <si>
    <t>08</t>
    <phoneticPr fontId="15" type="noConversion"/>
  </si>
  <si>
    <t>09</t>
    <phoneticPr fontId="15" type="noConversion"/>
  </si>
  <si>
    <t xml:space="preserve">一是宣传、落实好党的路线、方针、政策和国家的法律、法规，稳定农村基本经济制度，坚持依法行政，推进政务公开，加强对村民委员会的指导，提高、培育村民委员会的自治能力。二是因地制宜的制定本镇经济发展规划，营造发展环境，促进乡村振兴，推广农业技术，不断提高社会主义新农村建设水平，引导农民进行科学化、现代化农业生产，加强农村人才资源开发、指导农村劳动力技能培训，引导农村劳动力的转移。三是加强和巩固农村基层政权建设和民主法制建设，加强社会治安综合治理，加强安全生产监管，加强对突发事件的预警和管理，建立、健全各种应急机制，努力化解社会矛盾，切实保障农民合法权益，维护农村社会稳定。四是加强乡村规划、教育、科技、文化、卫生、档案、计划生育等社会管理，加强社会主义精神文明建设，加强社会公德教育，不断提高农村人口素质。五是进一步发展和完善农业社会化体系，引导各类协会和农村专业合作经济组织的建设和发展，发展农村社会公益事业和集体公益事业，加强农村基础设施建设，增加公共产品，提供科技信息和社会救济，及时向上级党委、政府反映社情民意，进一步密切政府与人民群众的联系。 </t>
    <phoneticPr fontId="15" type="noConversion"/>
  </si>
  <si>
    <t>村社区运转</t>
    <phoneticPr fontId="15" type="noConversion"/>
  </si>
  <si>
    <t>农村运维费、村社区办公费、村社区监委会补助、村组干部工资、社区工资</t>
    <phoneticPr fontId="15" type="noConversion"/>
  </si>
  <si>
    <t>政府机关日常运转</t>
    <phoneticPr fontId="15" type="noConversion"/>
  </si>
  <si>
    <t>电费、邮电费、维修费、培训费、会议费、劳务费、办公费等</t>
    <phoneticPr fontId="15" type="noConversion"/>
  </si>
  <si>
    <t>人员经费保障</t>
    <phoneticPr fontId="15" type="noConversion"/>
  </si>
  <si>
    <t>人员基本工资、津贴补贴、奖金、绩效工资、养老保险、职业年金、其他社会保障缴费、其他工资福利支出、生活遗属补助等</t>
    <phoneticPr fontId="15" type="noConversion"/>
  </si>
  <si>
    <t>安全生产、集镇管理、解决历史遗留、维稳、党建、防洪及应急处理、妇联、共青团、纪检监察、派出所、人大经费、学校、环治、森林防火、武装民兵、退休支部、环保、公路养护</t>
    <phoneticPr fontId="15" type="noConversion"/>
  </si>
  <si>
    <t>镇乡转移支付</t>
    <phoneticPr fontId="15" type="noConversion"/>
  </si>
  <si>
    <t>数量指标</t>
  </si>
  <si>
    <t>质量指标</t>
  </si>
  <si>
    <t>时效指标</t>
  </si>
  <si>
    <t>经济效益指标</t>
  </si>
  <si>
    <t>社会效益指标</t>
  </si>
  <si>
    <t>可持续发展指标</t>
  </si>
  <si>
    <t>满意度指标</t>
  </si>
  <si>
    <t>社会成本指标</t>
  </si>
  <si>
    <t>产出指标</t>
  </si>
  <si>
    <t>效益指标</t>
  </si>
  <si>
    <t>成本指标</t>
  </si>
  <si>
    <t>解决老百姓反应的疑难问题次数</t>
  </si>
  <si>
    <t>全年救助、慰问人数</t>
  </si>
  <si>
    <t>全年开展治安联防、场镇巡逻等促进社会稳定的活动次数</t>
  </si>
  <si>
    <t>全年学习中省市重要思想、政策方针等次数</t>
  </si>
  <si>
    <t>各项工作完成率</t>
  </si>
  <si>
    <t>各项工作完成时间</t>
  </si>
  <si>
    <t>各项经济指标达成率</t>
  </si>
  <si>
    <t>促进社会稳定，群体性事件发生次数</t>
  </si>
  <si>
    <t>环境卫生进一步优化，环保检查达标率</t>
  </si>
  <si>
    <t>辖区内群众满意度</t>
  </si>
  <si>
    <t>全年机关运行成本</t>
  </si>
  <si>
    <t>≥</t>
  </si>
  <si>
    <t>100</t>
  </si>
  <si>
    <t>次</t>
  </si>
  <si>
    <t>10</t>
  </si>
  <si>
    <t>200</t>
  </si>
  <si>
    <t>人</t>
  </si>
  <si>
    <t>50</t>
  </si>
  <si>
    <t>95</t>
  </si>
  <si>
    <t>%</t>
  </si>
  <si>
    <t>≤</t>
  </si>
  <si>
    <t>1</t>
  </si>
  <si>
    <t>年</t>
  </si>
  <si>
    <t>5</t>
  </si>
  <si>
    <t>2</t>
  </si>
  <si>
    <t>98</t>
  </si>
  <si>
    <t>93.6</t>
  </si>
  <si>
    <t>万元</t>
  </si>
  <si>
    <t>15</t>
  </si>
  <si>
    <t>51068323Y000008034154-转移支付--群团及退休支部经费</t>
    <phoneticPr fontId="15" type="noConversion"/>
  </si>
  <si>
    <t>51068323Y000008034229-转移支付--人大工作经费</t>
    <phoneticPr fontId="15" type="noConversion"/>
  </si>
  <si>
    <t>51068323Y000008034414-转移支付--党建及纪委工作经费</t>
  </si>
  <si>
    <t>51068323Y000008034628-转移支付--辖区农村交通安全管理</t>
  </si>
  <si>
    <t>51068323Y000008034905-转移支付--社会综合治理</t>
  </si>
  <si>
    <t>51068323Y000008035078-转移支付--保障基层政权运转</t>
  </si>
  <si>
    <t>51068323Y000008035207-转移支付--城乡运行管理</t>
  </si>
  <si>
    <t>51068321T000000159826-基层组织活动和公共服务运行费</t>
  </si>
  <si>
    <t>51068322T000000297958-基层组织活动和公共服务运行费-农村文化建设</t>
  </si>
  <si>
    <t>51068323T000008184384-*公租房日常维护管理</t>
  </si>
  <si>
    <t>51068324T000010062985-三溪寺寺外环境提升项目</t>
  </si>
  <si>
    <t>产出指标</t>
    <phoneticPr fontId="15" type="noConversion"/>
  </si>
  <si>
    <t>麓棠镇</t>
    <phoneticPr fontId="15" type="noConversion"/>
  </si>
  <si>
    <t>01</t>
    <phoneticPr fontId="15" type="noConversion"/>
  </si>
  <si>
    <t>其他共产党事务支出</t>
    <phoneticPr fontId="15" type="noConversion"/>
  </si>
  <si>
    <t>01</t>
    <phoneticPr fontId="15" type="noConversion"/>
  </si>
  <si>
    <t>06</t>
    <phoneticPr fontId="15" type="noConversion"/>
  </si>
  <si>
    <t>公路养护</t>
    <phoneticPr fontId="15" type="noConversion"/>
  </si>
  <si>
    <t>03</t>
    <phoneticPr fontId="15" type="noConversion"/>
  </si>
  <si>
    <t>一般行政管理事务</t>
    <phoneticPr fontId="15" type="noConversion"/>
  </si>
  <si>
    <t>其他农林水支出</t>
    <phoneticPr fontId="15" type="noConversion"/>
  </si>
  <si>
    <t>07</t>
    <phoneticPr fontId="15" type="noConversion"/>
  </si>
  <si>
    <t>05</t>
    <phoneticPr fontId="15" type="noConversion"/>
  </si>
  <si>
    <t>对村民委员会和村党支部的补助</t>
    <phoneticPr fontId="15" type="noConversion"/>
  </si>
  <si>
    <t>公共租赁住房</t>
    <phoneticPr fontId="15" type="noConversion"/>
  </si>
  <si>
    <t>01</t>
    <phoneticPr fontId="15" type="noConversion"/>
  </si>
  <si>
    <t>其他文化和旅游支出</t>
    <phoneticPr fontId="15" type="noConversion"/>
  </si>
  <si>
    <t>转移支付--群团及退休支部经费</t>
    <phoneticPr fontId="15" type="noConversion"/>
  </si>
  <si>
    <t>转移支付--人大工作经费</t>
    <phoneticPr fontId="15" type="noConversion"/>
  </si>
  <si>
    <t>转移支付--党建及纪委工作经费</t>
    <phoneticPr fontId="15" type="noConversion"/>
  </si>
  <si>
    <t>转移支付--辖区农村交通安全管理</t>
    <phoneticPr fontId="15" type="noConversion"/>
  </si>
  <si>
    <t>转移支付--社会综合治理</t>
    <phoneticPr fontId="15" type="noConversion"/>
  </si>
  <si>
    <t>转移支付--保障基层政权运转</t>
    <phoneticPr fontId="15" type="noConversion"/>
  </si>
  <si>
    <t>其他群众团体事务支出</t>
    <phoneticPr fontId="15" type="noConversion"/>
  </si>
  <si>
    <t>其他人大事务支出</t>
    <phoneticPr fontId="15" type="noConversion"/>
  </si>
  <si>
    <t>转移支付--城乡运行管理</t>
    <phoneticPr fontId="15" type="noConversion"/>
  </si>
  <si>
    <t>基层组织活动和公共服务运行费</t>
    <phoneticPr fontId="15" type="noConversion"/>
  </si>
  <si>
    <t>基层组织活动和公共服务运行费-农村文化建设</t>
    <phoneticPr fontId="15" type="noConversion"/>
  </si>
  <si>
    <t>*公租房日常维护管理</t>
    <phoneticPr fontId="15" type="noConversion"/>
  </si>
  <si>
    <t>三溪寺寺外环境提升项目</t>
    <phoneticPr fontId="15" type="noConversion"/>
  </si>
  <si>
    <t>部门：绵竹市麓棠镇人民政府</t>
    <phoneticPr fontId="15" type="noConversion"/>
  </si>
  <si>
    <t>部门：绵竹市麓棠镇人民政府</t>
    <phoneticPr fontId="15" type="noConversion"/>
  </si>
  <si>
    <t>数量指标</t>
    <phoneticPr fontId="15" type="noConversion"/>
  </si>
  <si>
    <t xml:space="preserve"> 
全年活动开展次数</t>
    <phoneticPr fontId="15" type="noConversion"/>
  </si>
  <si>
    <t>服务对象
满意度指标</t>
  </si>
  <si>
    <t>工作形成工作亮点</t>
  </si>
  <si>
    <t>个</t>
  </si>
  <si>
    <t>完成时间</t>
  </si>
  <si>
    <t>项目实施控制成本</t>
  </si>
  <si>
    <t>65000</t>
  </si>
  <si>
    <t>元</t>
  </si>
  <si>
    <t>发挥好群团、
退休支部作用</t>
  </si>
  <si>
    <t>定性</t>
  </si>
  <si>
    <t>好坏</t>
  </si>
  <si>
    <t>群团工作满意度</t>
  </si>
  <si>
    <t>共青团是加强本镇的团组织建设，关心辖区内青少年心理，提高辖区内青少年科学文化素质；妇联是保障辖区内妇女儿童的权益，全面提高妇女素质；退休支部是让退休干部党员认真学习党章和党的基本知识，组织、引导退休干部党员发挥好先锋模范作用。</t>
    <phoneticPr fontId="15" type="noConversion"/>
  </si>
  <si>
    <t>　确保人大代表年度工作如期完成，发挥人大代表的主体作用。召开人代会，审查和批准本镇的经济和社会发展计划、预算及其执行情况，监督本镇人民政府的工作，听取和审查本级人民政府的工作报告等。选举人民代表等。</t>
    <phoneticPr fontId="15" type="noConversion"/>
  </si>
  <si>
    <t>全年召开人大会议的次数</t>
  </si>
  <si>
    <t>政府换届工作完成度</t>
  </si>
  <si>
    <t>＝</t>
  </si>
  <si>
    <t>项目完成时间</t>
  </si>
  <si>
    <t>资金使用</t>
  </si>
  <si>
    <t>可持续
影响指标</t>
  </si>
  <si>
    <t>营造良好的政治生态，
提高人大代表的参政议政水平</t>
  </si>
  <si>
    <t>人大代表满意度</t>
  </si>
  <si>
    <t>坚持以习近平新时代中国特色社会主义思想为指导，紧紧围绕“服务中心，建设队伍"两大核心任务，牢固树立“四个意识”，深入践行新时代党的建设总要求，努力实现基层党建精细化管理。加强基层党的思想建设、组织建设、作风建设、制度建设、反腐倡廉建设、纯洁性建设等，加强纪检监察工作，加强党风廉政建设责任。</t>
    <phoneticPr fontId="15" type="noConversion"/>
  </si>
  <si>
    <t>基层党建覆盖率</t>
  </si>
  <si>
    <t>营造氛围，举
办相关活动效果</t>
  </si>
  <si>
    <t>项目实施成本控制</t>
  </si>
  <si>
    <t>6.7</t>
  </si>
  <si>
    <t>以党建为引领，促进麓棠镇经
济社会事业全面发展的效果</t>
  </si>
  <si>
    <t>人民群众满意度</t>
  </si>
  <si>
    <t>严控审批环
节，降低支出</t>
  </si>
  <si>
    <t>25</t>
  </si>
  <si>
    <t>保障机构正常运行</t>
  </si>
  <si>
    <t>保障机关正
常运行效果</t>
  </si>
  <si>
    <t>20</t>
  </si>
  <si>
    <t>主管部门满意度</t>
  </si>
  <si>
    <t>建立健全本行政区内道路交通安全的管理规定和各项制度减少交通事故的发生，开展道路交通安全宣传和交通事故预防工作，对本行政区内所有道路进行检查，发现安全隐患及时进行处理或报告等，保证场镇秩序。</t>
    <phoneticPr fontId="15" type="noConversion"/>
  </si>
  <si>
    <t>农村交通安
全排查次数</t>
  </si>
  <si>
    <t>次/年</t>
  </si>
  <si>
    <t>＜</t>
  </si>
  <si>
    <t>设置交通安
全基础设施率</t>
  </si>
  <si>
    <t>90</t>
  </si>
  <si>
    <t>可持续影
响指标</t>
  </si>
  <si>
    <t>营造安全的交通环境</t>
  </si>
  <si>
    <t>群众满意度</t>
  </si>
  <si>
    <t>历史遗留问题主要包括解决因为历史原因造成的一些遗留问题。
维稳及综合治理主要包括组织开展法制、综治、平安建设等宣传活动，做好基层综治干部和群防群治队伍的教育、培训和管理；预防青少年违法犯罪、刑释解教人员安置帮教，学校及周边地区治安整治，国家安全人民防线建设，禁毒和反邪教等工作。
治安联防主要包括治安维护，平安社区的建设等工作。</t>
    <phoneticPr fontId="15" type="noConversion"/>
  </si>
  <si>
    <t>全年开展
治安联防次数</t>
  </si>
  <si>
    <t>开展社会综合
治理宣传工作</t>
  </si>
  <si>
    <t>解决群众纠纷</t>
  </si>
  <si>
    <t>全年支出金额</t>
  </si>
  <si>
    <t>保障辖区内经
济社会正常发展</t>
  </si>
  <si>
    <t>平安满意度建
设排名上升</t>
  </si>
  <si>
    <t>名</t>
  </si>
  <si>
    <t>弥补机关公用经费，开展基层工作，弥补机关其他经费，保障基层机构的运转能力</t>
    <phoneticPr fontId="15" type="noConversion"/>
  </si>
  <si>
    <t>安全生产主要包括开展乡镇安全生产监管规范化建设，强化安全监管力量、提高安全监管水平；健全安全生产责任体系，落实安全生产责任制，制定、完善安全生产基本工作制度，组织开展安全生产检查和安全生产专项整治活动等。
防洪应急处置主要包括积极采取有效的防御措施，最大限度地减轻洪水灾害的影响和损失，保障经济建设的顺利进行、人民生命财产的安全和社会的稳定。
环保工作主要包括了解和掌握本镇范围内的污染及治理情况，督促本镇范围内的污染防治和节能减排工作的实施等。
集镇管理主要包括维护场镇秩序，防止在集镇发生意外，特别是在逢场的时候。
森林防火主要包括重视森林防火工作，进行森林防火演习，对森林防火知识进行宣传，对辖区内林区进行巡逻等。
武装民兵主要包括对辖区内民兵进行组织建设及武装装备管理，负责征兵工作、预备役士兵，预备役军官的登记统计工作等</t>
    <phoneticPr fontId="15" type="noConversion"/>
  </si>
  <si>
    <t>我镇城乡管理覆盖率</t>
  </si>
  <si>
    <t>保障城乡正常运
行管理的效果</t>
  </si>
  <si>
    <t>优良中低差</t>
  </si>
  <si>
    <t>城乡管理资
金使用控制</t>
  </si>
  <si>
    <t>项目实施时间</t>
  </si>
  <si>
    <t>项目实施成效</t>
  </si>
  <si>
    <t>我镇人民满意度</t>
  </si>
  <si>
    <t>公共服务运行主要包括农村基础设施和环境类、农业生产服务类、农村生活服务类、农村社会管理类项目的运行维护。
日常办公运转主要包括必要的办公用品费、水电费、报刊征订费等维持村（社区）正常运转以及村务监督委员会等其他形式村务机构开展工作所必需的支出。</t>
    <phoneticPr fontId="15" type="noConversion"/>
  </si>
  <si>
    <t>保障村社区个数</t>
  </si>
  <si>
    <t>8</t>
  </si>
  <si>
    <t>保障基层组织正常运行率</t>
  </si>
  <si>
    <t>农村公共服务项目达标率</t>
  </si>
  <si>
    <t>99</t>
  </si>
  <si>
    <t>基层组织活动运行经费</t>
  </si>
  <si>
    <t>社会效
益指标</t>
  </si>
  <si>
    <t>保障基层组织运行，
解决相关问题</t>
  </si>
  <si>
    <t>加强基层农村文化建设，丰富基层群众的文化生活，提高群众的精神文化，推进农村文化事业的健康发展。</t>
    <phoneticPr fontId="15" type="noConversion"/>
  </si>
  <si>
    <t>村开展文化活动次数</t>
  </si>
  <si>
    <t>覆盖我镇村数量</t>
  </si>
  <si>
    <t>7</t>
  </si>
  <si>
    <t>项目成本控制</t>
  </si>
  <si>
    <t>提升村民素质修养</t>
  </si>
  <si>
    <t>老百姓满意度</t>
  </si>
  <si>
    <t>政府以实物配租的方式，向符合城镇居民最低生活保障标准且住房困难的家庭提供社会保障性住房，每年会对廉租房进行修缮，保障廉租房的正常居住使用。</t>
    <phoneticPr fontId="15" type="noConversion"/>
  </si>
  <si>
    <t>管理维护达标率</t>
  </si>
  <si>
    <t>维护公租房数量</t>
  </si>
  <si>
    <t>45</t>
  </si>
  <si>
    <t>套</t>
  </si>
  <si>
    <t>项目实施成本</t>
  </si>
  <si>
    <t>保障公租房的使用率，
提升老百姓生活质量，
改善民生</t>
  </si>
  <si>
    <t>服务对象满
意度指标</t>
  </si>
  <si>
    <t>提升三溪寺周围基础配套设施，满足乡村旅游发展的需求，提升游客的体验感，助力沿山旅游业的健康发展，提高游客和附近居民、商家的满意度。</t>
    <phoneticPr fontId="15" type="noConversion"/>
  </si>
  <si>
    <t>平整场地</t>
  </si>
  <si>
    <t>=</t>
  </si>
  <si>
    <t>㎡</t>
  </si>
  <si>
    <t>青石板道路</t>
  </si>
  <si>
    <t>室外绿化</t>
  </si>
  <si>
    <t>沿河青石栏板</t>
  </si>
  <si>
    <t>米</t>
  </si>
  <si>
    <t>改造质量合格率</t>
  </si>
  <si>
    <t>经济成本指标</t>
  </si>
  <si>
    <t>成本花费金额</t>
  </si>
  <si>
    <t>提高三溪寺知名度</t>
  </si>
  <si>
    <t>服务对象满意度指标</t>
  </si>
  <si>
    <t>提高游客满意度</t>
  </si>
</sst>
</file>

<file path=xl/styles.xml><?xml version="1.0" encoding="utf-8"?>
<styleSheet xmlns="http://schemas.openxmlformats.org/spreadsheetml/2006/main">
  <numFmts count="1">
    <numFmt numFmtId="176" formatCode="yyyy&quot;年&quot;mm&quot;月&quot;dd&quot;日&quot;"/>
  </numFmts>
  <fonts count="26">
    <font>
      <sz val="11"/>
      <color indexed="8"/>
      <name val="等线"/>
      <family val="2"/>
      <charset val="1"/>
      <scheme val="minor"/>
    </font>
    <font>
      <b/>
      <sz val="36"/>
      <color rgb="FF000000"/>
      <name val="黑体"/>
      <family val="3"/>
      <charset val="134"/>
    </font>
    <font>
      <b/>
      <sz val="16"/>
      <color rgb="FF000000"/>
      <name val="宋体"/>
      <family val="3"/>
      <charset val="134"/>
    </font>
    <font>
      <sz val="11"/>
      <color rgb="FF000000"/>
      <name val="SimSun"/>
      <charset val="134"/>
    </font>
    <font>
      <sz val="11"/>
      <color rgb="FF000000"/>
      <name val="宋体"/>
      <family val="3"/>
      <charset val="134"/>
    </font>
    <font>
      <sz val="9"/>
      <color rgb="FF000000"/>
      <name val="SimSun"/>
      <charset val="134"/>
    </font>
    <font>
      <b/>
      <sz val="16"/>
      <color rgb="FF000000"/>
      <name val="黑体"/>
      <family val="3"/>
      <charset val="134"/>
    </font>
    <font>
      <b/>
      <sz val="11"/>
      <color rgb="FF000000"/>
      <name val="宋体"/>
      <family val="3"/>
      <charset val="134"/>
    </font>
    <font>
      <sz val="9"/>
      <color rgb="FF000000"/>
      <name val="宋体"/>
      <family val="3"/>
      <charset val="134"/>
    </font>
    <font>
      <sz val="11"/>
      <color rgb="FF000000"/>
      <name val="Dialog.plain"/>
    </font>
    <font>
      <b/>
      <sz val="9"/>
      <color rgb="FF000000"/>
      <name val="宋体"/>
      <family val="3"/>
      <charset val="134"/>
    </font>
    <font>
      <b/>
      <sz val="11"/>
      <color rgb="FF000000"/>
      <name val="Dialog.bold"/>
    </font>
    <font>
      <sz val="9"/>
      <color rgb="FF000000"/>
      <name val="Hiragino Sans GB"/>
    </font>
    <font>
      <b/>
      <sz val="9"/>
      <color rgb="FF000000"/>
      <name val="Hiragino Sans GB"/>
    </font>
    <font>
      <sz val="9"/>
      <name val="SimSun"/>
      <charset val="134"/>
    </font>
    <font>
      <sz val="9"/>
      <name val="等线"/>
      <family val="3"/>
      <charset val="134"/>
      <scheme val="minor"/>
    </font>
    <font>
      <b/>
      <sz val="16"/>
      <color rgb="FF000000"/>
      <name val="宋体"/>
      <family val="3"/>
      <charset val="134"/>
    </font>
    <font>
      <sz val="11"/>
      <color indexed="8"/>
      <name val="等线"/>
      <family val="3"/>
      <charset val="134"/>
      <scheme val="minor"/>
    </font>
    <font>
      <b/>
      <sz val="11"/>
      <color rgb="FF000000"/>
      <name val="宋体"/>
      <family val="3"/>
      <charset val="134"/>
    </font>
    <font>
      <sz val="11"/>
      <color indexed="8"/>
      <name val="等线"/>
      <family val="2"/>
      <charset val="1"/>
      <scheme val="minor"/>
    </font>
    <font>
      <sz val="9"/>
      <color rgb="FFC0C0C0"/>
      <name val="宋体"/>
      <family val="3"/>
      <charset val="134"/>
    </font>
    <font>
      <b/>
      <sz val="15"/>
      <color rgb="FF000000"/>
      <name val="宋体"/>
      <family val="3"/>
      <charset val="134"/>
    </font>
    <font>
      <sz val="15"/>
      <color rgb="FF000000"/>
      <name val="黑体"/>
      <family val="3"/>
      <charset val="134"/>
    </font>
    <font>
      <sz val="10"/>
      <color rgb="FF000000"/>
      <name val="宋体"/>
      <family val="3"/>
      <charset val="134"/>
    </font>
    <font>
      <sz val="11"/>
      <color theme="1"/>
      <name val="宋体"/>
      <family val="3"/>
      <charset val="134"/>
    </font>
    <font>
      <sz val="9"/>
      <color theme="1"/>
      <name val="等线"/>
      <family val="3"/>
      <charset val="134"/>
      <scheme val="minor"/>
    </font>
  </fonts>
  <fills count="3">
    <fill>
      <patternFill patternType="none"/>
    </fill>
    <fill>
      <patternFill patternType="gray125"/>
    </fill>
    <fill>
      <patternFill patternType="solid">
        <fgColor rgb="FFFFFFFF"/>
        <bgColor rgb="FFFFFFFF"/>
      </patternFill>
    </fill>
  </fills>
  <borders count="29">
    <border>
      <left/>
      <right/>
      <top/>
      <bottom/>
      <diagonal/>
    </border>
    <border>
      <left/>
      <right/>
      <top/>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style="thin">
        <color rgb="FFFFFFFF"/>
      </right>
      <top/>
      <bottom/>
      <diagonal/>
    </border>
    <border>
      <left/>
      <right/>
      <top style="thin">
        <color rgb="FFFFFFFF"/>
      </top>
      <bottom/>
      <diagonal/>
    </border>
    <border>
      <left style="thin">
        <color rgb="FFFFFFFF"/>
      </left>
      <right/>
      <top/>
      <bottom/>
      <diagonal/>
    </border>
    <border>
      <left/>
      <right style="thin">
        <color rgb="FFFFFFFF"/>
      </right>
      <top style="thin">
        <color rgb="FFFFFFFF"/>
      </top>
      <bottom style="thin">
        <color rgb="FFFFFFFF"/>
      </bottom>
      <diagonal/>
    </border>
    <border>
      <left style="thin">
        <color indexed="64"/>
      </left>
      <right style="thin">
        <color indexed="64"/>
      </right>
      <top style="thin">
        <color indexed="64"/>
      </top>
      <bottom style="thin">
        <color indexed="64"/>
      </bottom>
      <diagonal/>
    </border>
    <border>
      <left/>
      <right style="thin">
        <color rgb="FFFFFFFF"/>
      </right>
      <top style="thin">
        <color rgb="FFFFFFFF"/>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C0C0C0"/>
      </left>
      <right style="thin">
        <color rgb="FFC0C0C0"/>
      </right>
      <top style="thin">
        <color rgb="FFC0C0C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indexed="64"/>
      </right>
      <top/>
      <bottom/>
      <diagonal/>
    </border>
    <border>
      <left/>
      <right style="thin">
        <color indexed="64"/>
      </right>
      <top/>
      <bottom style="thin">
        <color indexed="64"/>
      </bottom>
      <diagonal/>
    </border>
  </borders>
  <cellStyleXfs count="3">
    <xf numFmtId="0" fontId="0" fillId="0" borderId="0">
      <alignment vertical="center"/>
    </xf>
    <xf numFmtId="0" fontId="19" fillId="0" borderId="1">
      <alignment vertical="center"/>
    </xf>
    <xf numFmtId="0" fontId="17" fillId="0" borderId="1">
      <alignment vertical="center"/>
    </xf>
  </cellStyleXfs>
  <cellXfs count="172">
    <xf numFmtId="0" fontId="0" fillId="0" borderId="0" xfId="0">
      <alignment vertical="center"/>
    </xf>
    <xf numFmtId="0" fontId="1" fillId="0" borderId="1" xfId="0" applyFont="1" applyBorder="1" applyAlignment="1">
      <alignment horizontal="center" vertical="center" wrapText="1"/>
    </xf>
    <xf numFmtId="176" fontId="2" fillId="0" borderId="1" xfId="0" applyNumberFormat="1" applyFont="1" applyBorder="1" applyAlignment="1">
      <alignment horizontal="center" vertical="center" wrapText="1"/>
    </xf>
    <xf numFmtId="0" fontId="3" fillId="0" borderId="2" xfId="0" applyFont="1" applyBorder="1" applyAlignment="1">
      <alignment vertical="center"/>
    </xf>
    <xf numFmtId="0" fontId="4" fillId="0" borderId="2" xfId="0" applyFont="1" applyBorder="1" applyAlignment="1">
      <alignment vertical="center"/>
    </xf>
    <xf numFmtId="0" fontId="5" fillId="0" borderId="2" xfId="0" applyFont="1" applyBorder="1" applyAlignment="1">
      <alignment vertical="center" wrapText="1"/>
    </xf>
    <xf numFmtId="0" fontId="5" fillId="0" borderId="2" xfId="0" applyFont="1" applyBorder="1" applyAlignment="1">
      <alignment vertical="center"/>
    </xf>
    <xf numFmtId="0" fontId="5" fillId="0" borderId="3" xfId="0" applyFont="1" applyBorder="1" applyAlignment="1">
      <alignment vertical="center" wrapText="1"/>
    </xf>
    <xf numFmtId="0" fontId="5" fillId="0" borderId="4" xfId="0" applyFont="1" applyBorder="1" applyAlignment="1">
      <alignment vertical="center"/>
    </xf>
    <xf numFmtId="0" fontId="5" fillId="0" borderId="4" xfId="0" applyFont="1" applyBorder="1" applyAlignment="1">
      <alignment vertical="center" wrapText="1"/>
    </xf>
    <xf numFmtId="0" fontId="3" fillId="0" borderId="4" xfId="0" applyFont="1" applyBorder="1" applyAlignment="1">
      <alignment horizontal="center" vertical="center"/>
    </xf>
    <xf numFmtId="0" fontId="5" fillId="0" borderId="5" xfId="0" applyFont="1" applyBorder="1" applyAlignment="1">
      <alignment vertical="center" wrapText="1"/>
    </xf>
    <xf numFmtId="0" fontId="5" fillId="0" borderId="6" xfId="0" applyFont="1" applyBorder="1" applyAlignment="1">
      <alignment vertical="center" wrapText="1"/>
    </xf>
    <xf numFmtId="0" fontId="8" fillId="0" borderId="3" xfId="0" applyFont="1" applyBorder="1" applyAlignment="1">
      <alignment vertical="center"/>
    </xf>
    <xf numFmtId="0" fontId="8" fillId="0" borderId="6" xfId="0" applyFont="1" applyBorder="1" applyAlignment="1">
      <alignment vertical="center" wrapText="1"/>
    </xf>
    <xf numFmtId="0" fontId="10" fillId="0" borderId="3" xfId="0" applyFont="1" applyBorder="1" applyAlignment="1">
      <alignment vertical="center"/>
    </xf>
    <xf numFmtId="0" fontId="10" fillId="0" borderId="6" xfId="0" applyFont="1" applyBorder="1" applyAlignment="1">
      <alignment vertical="center" wrapText="1"/>
    </xf>
    <xf numFmtId="0" fontId="12" fillId="0" borderId="6" xfId="0" applyFont="1" applyBorder="1" applyAlignment="1">
      <alignment vertical="center" wrapText="1"/>
    </xf>
    <xf numFmtId="0" fontId="12" fillId="0" borderId="3" xfId="0" applyFont="1" applyBorder="1" applyAlignment="1">
      <alignment vertical="center" wrapText="1"/>
    </xf>
    <xf numFmtId="0" fontId="13" fillId="0" borderId="3" xfId="0" applyFont="1" applyBorder="1" applyAlignment="1">
      <alignment vertical="center" wrapText="1"/>
    </xf>
    <xf numFmtId="0" fontId="13" fillId="0" borderId="6" xfId="0" applyFont="1" applyBorder="1" applyAlignment="1">
      <alignment vertical="center" wrapText="1"/>
    </xf>
    <xf numFmtId="0" fontId="5" fillId="0" borderId="7" xfId="0" applyFont="1" applyBorder="1" applyAlignment="1">
      <alignment vertical="center"/>
    </xf>
    <xf numFmtId="0" fontId="12" fillId="0" borderId="7" xfId="0" applyFont="1" applyBorder="1" applyAlignment="1">
      <alignment vertical="center" wrapText="1"/>
    </xf>
    <xf numFmtId="0" fontId="5" fillId="0" borderId="8" xfId="0" applyFont="1" applyBorder="1" applyAlignment="1">
      <alignment vertical="center" wrapText="1"/>
    </xf>
    <xf numFmtId="0" fontId="8" fillId="0" borderId="2" xfId="0" applyFont="1" applyBorder="1" applyAlignment="1">
      <alignment vertical="center"/>
    </xf>
    <xf numFmtId="0" fontId="8" fillId="0" borderId="2" xfId="0" applyFont="1" applyBorder="1" applyAlignment="1">
      <alignment vertical="center" wrapText="1"/>
    </xf>
    <xf numFmtId="0" fontId="4" fillId="0" borderId="2" xfId="0" applyFont="1" applyBorder="1" applyAlignment="1">
      <alignment horizontal="right" vertical="center" wrapText="1"/>
    </xf>
    <xf numFmtId="0" fontId="8" fillId="0" borderId="4" xfId="0" applyFont="1" applyBorder="1" applyAlignment="1">
      <alignment vertical="center"/>
    </xf>
    <xf numFmtId="0" fontId="8" fillId="0" borderId="4" xfId="0" applyFont="1" applyBorder="1" applyAlignment="1">
      <alignment vertical="center" wrapText="1"/>
    </xf>
    <xf numFmtId="0" fontId="4" fillId="0" borderId="4" xfId="0" applyFont="1" applyBorder="1" applyAlignment="1">
      <alignment horizontal="center" vertical="center"/>
    </xf>
    <xf numFmtId="0" fontId="8" fillId="0" borderId="5" xfId="0" applyFont="1" applyBorder="1" applyAlignment="1">
      <alignment vertical="center"/>
    </xf>
    <xf numFmtId="0" fontId="8" fillId="0" borderId="3" xfId="0" applyFont="1" applyBorder="1" applyAlignment="1">
      <alignment vertical="center" wrapText="1"/>
    </xf>
    <xf numFmtId="0" fontId="8" fillId="0" borderId="6" xfId="0" applyFont="1" applyBorder="1" applyAlignment="1">
      <alignment vertical="center"/>
    </xf>
    <xf numFmtId="0" fontId="8" fillId="0" borderId="7" xfId="0" applyFont="1" applyBorder="1" applyAlignment="1">
      <alignment vertical="center"/>
    </xf>
    <xf numFmtId="0" fontId="8" fillId="0" borderId="7" xfId="0" applyFont="1" applyBorder="1" applyAlignment="1">
      <alignment vertical="center" wrapText="1"/>
    </xf>
    <xf numFmtId="0" fontId="8" fillId="0" borderId="9" xfId="0" applyFont="1" applyBorder="1" applyAlignment="1">
      <alignment vertical="center" wrapText="1"/>
    </xf>
    <xf numFmtId="0" fontId="3" fillId="0" borderId="2" xfId="0" applyFont="1" applyBorder="1" applyAlignment="1">
      <alignment horizontal="right" vertical="center" wrapText="1"/>
    </xf>
    <xf numFmtId="0" fontId="4" fillId="0" borderId="4" xfId="0" applyFont="1" applyBorder="1" applyAlignment="1">
      <alignment horizontal="right" vertical="center"/>
    </xf>
    <xf numFmtId="0" fontId="8" fillId="0" borderId="8" xfId="0" applyFont="1" applyBorder="1" applyAlignment="1">
      <alignment vertical="center" wrapText="1"/>
    </xf>
    <xf numFmtId="0" fontId="4" fillId="0" borderId="2" xfId="0" applyFont="1" applyBorder="1" applyAlignment="1">
      <alignment vertical="center" wrapText="1"/>
    </xf>
    <xf numFmtId="0" fontId="4" fillId="0" borderId="11" xfId="0" applyFont="1" applyBorder="1" applyAlignment="1">
      <alignment horizontal="left" vertical="center" wrapText="1"/>
    </xf>
    <xf numFmtId="4" fontId="4" fillId="0" borderId="11" xfId="0" applyNumberFormat="1" applyFont="1" applyBorder="1" applyAlignment="1">
      <alignment horizontal="right" vertical="center"/>
    </xf>
    <xf numFmtId="0" fontId="7" fillId="0" borderId="11" xfId="0" applyFont="1" applyBorder="1" applyAlignment="1">
      <alignment horizontal="center" vertical="center" wrapText="1"/>
    </xf>
    <xf numFmtId="4" fontId="7" fillId="0" borderId="11" xfId="0" applyNumberFormat="1" applyFont="1" applyBorder="1" applyAlignment="1">
      <alignment horizontal="right" vertical="center"/>
    </xf>
    <xf numFmtId="0" fontId="4" fillId="0" borderId="11" xfId="0" applyFont="1" applyBorder="1" applyAlignment="1">
      <alignment horizontal="left" vertical="center"/>
    </xf>
    <xf numFmtId="0" fontId="12" fillId="0" borderId="11" xfId="0" applyFont="1" applyBorder="1" applyAlignment="1">
      <alignment vertical="center" wrapText="1"/>
    </xf>
    <xf numFmtId="0" fontId="7" fillId="0" borderId="11" xfId="0" applyFont="1" applyBorder="1" applyAlignment="1">
      <alignment horizontal="center" vertical="center"/>
    </xf>
    <xf numFmtId="0" fontId="4" fillId="2" borderId="11" xfId="0" applyFont="1" applyFill="1" applyBorder="1" applyAlignment="1">
      <alignment horizontal="left" vertical="center"/>
    </xf>
    <xf numFmtId="0" fontId="4" fillId="2" borderId="11" xfId="0" applyFont="1" applyFill="1" applyBorder="1" applyAlignment="1">
      <alignment horizontal="left" vertical="center" wrapText="1"/>
    </xf>
    <xf numFmtId="4" fontId="4" fillId="2" borderId="11" xfId="0" applyNumberFormat="1" applyFont="1" applyFill="1" applyBorder="1" applyAlignment="1">
      <alignment horizontal="right" vertical="center"/>
    </xf>
    <xf numFmtId="0" fontId="4" fillId="0" borderId="11" xfId="0" applyFont="1" applyBorder="1" applyAlignment="1">
      <alignment horizontal="center" vertical="center" wrapText="1"/>
    </xf>
    <xf numFmtId="0" fontId="19" fillId="0" borderId="1" xfId="1">
      <alignment vertical="center"/>
    </xf>
    <xf numFmtId="0" fontId="20" fillId="0" borderId="2" xfId="1" applyFont="1" applyBorder="1" applyAlignment="1">
      <alignment vertical="center" wrapText="1"/>
    </xf>
    <xf numFmtId="0" fontId="20" fillId="0" borderId="1" xfId="1" applyFont="1" applyBorder="1" applyAlignment="1">
      <alignment vertical="center" wrapText="1"/>
    </xf>
    <xf numFmtId="0" fontId="4" fillId="0" borderId="4" xfId="1" applyFont="1" applyBorder="1" applyAlignment="1">
      <alignment vertical="center" wrapText="1"/>
    </xf>
    <xf numFmtId="0" fontId="8" fillId="0" borderId="11" xfId="1" applyFont="1" applyBorder="1" applyAlignment="1">
      <alignment horizontal="left" vertical="center" wrapText="1"/>
    </xf>
    <xf numFmtId="0" fontId="17" fillId="0" borderId="1" xfId="2">
      <alignment vertical="center"/>
    </xf>
    <xf numFmtId="0" fontId="5" fillId="0" borderId="13" xfId="2" applyFont="1" applyBorder="1" applyAlignment="1">
      <alignment horizontal="center" vertical="center" wrapText="1"/>
    </xf>
    <xf numFmtId="0" fontId="0" fillId="0" borderId="1" xfId="1" applyFont="1">
      <alignment vertical="center"/>
    </xf>
    <xf numFmtId="0" fontId="5" fillId="0" borderId="4" xfId="0" applyFont="1" applyFill="1" applyBorder="1" applyAlignment="1">
      <alignment vertical="center"/>
    </xf>
    <xf numFmtId="0" fontId="4" fillId="0" borderId="4" xfId="0" applyFont="1" applyFill="1" applyBorder="1" applyAlignment="1">
      <alignment horizontal="left" vertical="center"/>
    </xf>
    <xf numFmtId="0" fontId="5" fillId="0" borderId="4" xfId="0" applyFont="1" applyFill="1" applyBorder="1" applyAlignment="1">
      <alignment vertical="center" wrapText="1"/>
    </xf>
    <xf numFmtId="0" fontId="3" fillId="0" borderId="4" xfId="0" applyFont="1" applyFill="1" applyBorder="1" applyAlignment="1">
      <alignment horizontal="center" vertical="center"/>
    </xf>
    <xf numFmtId="0" fontId="5" fillId="0" borderId="5" xfId="0" applyFont="1" applyFill="1" applyBorder="1" applyAlignment="1">
      <alignment vertical="center" wrapText="1"/>
    </xf>
    <xf numFmtId="0" fontId="0" fillId="0" borderId="0" xfId="0" applyFill="1">
      <alignment vertical="center"/>
    </xf>
    <xf numFmtId="0" fontId="5" fillId="0" borderId="3" xfId="0" applyFont="1" applyFill="1" applyBorder="1" applyAlignment="1">
      <alignment vertical="center"/>
    </xf>
    <xf numFmtId="0" fontId="5" fillId="0" borderId="6" xfId="0" applyFont="1" applyFill="1" applyBorder="1" applyAlignment="1">
      <alignment vertical="center" wrapText="1"/>
    </xf>
    <xf numFmtId="0" fontId="7" fillId="0" borderId="11" xfId="0" applyFont="1" applyFill="1" applyBorder="1" applyAlignment="1">
      <alignment horizontal="center" vertical="center"/>
    </xf>
    <xf numFmtId="0" fontId="4" fillId="0" borderId="11" xfId="0" applyFont="1" applyFill="1" applyBorder="1" applyAlignment="1">
      <alignment horizontal="left" vertical="center" wrapText="1"/>
    </xf>
    <xf numFmtId="4" fontId="4" fillId="0" borderId="11" xfId="0" applyNumberFormat="1" applyFont="1" applyFill="1" applyBorder="1" applyAlignment="1">
      <alignment horizontal="right" vertical="center"/>
    </xf>
    <xf numFmtId="0" fontId="8" fillId="0" borderId="6" xfId="0" applyFont="1" applyFill="1" applyBorder="1" applyAlignment="1">
      <alignment vertical="center" wrapText="1"/>
    </xf>
    <xf numFmtId="0" fontId="8" fillId="0" borderId="3" xfId="0" applyFont="1" applyFill="1" applyBorder="1" applyAlignment="1">
      <alignment vertical="center" wrapText="1"/>
    </xf>
    <xf numFmtId="0" fontId="8" fillId="0" borderId="3" xfId="0" applyFont="1" applyFill="1" applyBorder="1" applyAlignment="1">
      <alignment vertical="center"/>
    </xf>
    <xf numFmtId="0" fontId="8" fillId="0" borderId="6" xfId="0" applyFont="1" applyFill="1" applyBorder="1" applyAlignment="1">
      <alignment vertical="center"/>
    </xf>
    <xf numFmtId="0" fontId="8" fillId="0" borderId="3"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0" fillId="0" borderId="0" xfId="0" applyFill="1" applyAlignment="1">
      <alignment horizontal="center" vertical="center" wrapText="1"/>
    </xf>
    <xf numFmtId="0" fontId="14" fillId="0" borderId="1"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14" fillId="0" borderId="1" xfId="0" applyFont="1" applyFill="1" applyBorder="1" applyAlignment="1">
      <alignment vertical="center" wrapText="1"/>
    </xf>
    <xf numFmtId="0" fontId="10" fillId="0" borderId="11" xfId="1" applyFont="1" applyFill="1" applyBorder="1" applyAlignment="1">
      <alignment horizontal="center" vertical="center"/>
    </xf>
    <xf numFmtId="0" fontId="19" fillId="0" borderId="1" xfId="1" applyFill="1">
      <alignment vertical="center"/>
    </xf>
    <xf numFmtId="0" fontId="23" fillId="0" borderId="1" xfId="0" applyFont="1" applyBorder="1" applyAlignment="1">
      <alignment horizontal="left" vertical="center" wrapText="1"/>
    </xf>
    <xf numFmtId="0" fontId="7" fillId="0" borderId="11" xfId="0" applyFont="1" applyFill="1" applyBorder="1" applyAlignment="1">
      <alignment horizontal="center" vertical="center"/>
    </xf>
    <xf numFmtId="0" fontId="8" fillId="0" borderId="11" xfId="1" applyFont="1" applyBorder="1" applyAlignment="1">
      <alignment horizontal="left" vertical="center" wrapText="1"/>
    </xf>
    <xf numFmtId="0" fontId="8" fillId="0" borderId="9" xfId="0" applyFont="1" applyBorder="1" applyAlignment="1">
      <alignment vertical="center"/>
    </xf>
    <xf numFmtId="0" fontId="0" fillId="0" borderId="1" xfId="0" applyBorder="1">
      <alignment vertical="center"/>
    </xf>
    <xf numFmtId="0" fontId="8" fillId="0" borderId="1" xfId="0" applyFont="1" applyBorder="1" applyAlignment="1">
      <alignment vertical="center" wrapText="1"/>
    </xf>
    <xf numFmtId="0" fontId="8" fillId="0" borderId="11" xfId="0" applyFont="1" applyBorder="1" applyAlignment="1">
      <alignment vertical="center" wrapText="1"/>
    </xf>
    <xf numFmtId="0" fontId="8" fillId="0" borderId="11" xfId="0" applyFont="1" applyBorder="1" applyAlignment="1">
      <alignment vertical="center"/>
    </xf>
    <xf numFmtId="0" fontId="0" fillId="0" borderId="11" xfId="0" applyBorder="1">
      <alignment vertical="center"/>
    </xf>
    <xf numFmtId="4" fontId="4" fillId="0" borderId="11" xfId="0" applyNumberFormat="1" applyFont="1" applyBorder="1" applyAlignment="1">
      <alignment horizontal="right" vertical="center" wrapText="1"/>
    </xf>
    <xf numFmtId="0" fontId="4" fillId="2" borderId="11" xfId="0" quotePrefix="1" applyFont="1" applyFill="1" applyBorder="1" applyAlignment="1">
      <alignment horizontal="center" vertical="center"/>
    </xf>
    <xf numFmtId="0" fontId="0" fillId="0" borderId="11" xfId="0" applyBorder="1" applyAlignment="1">
      <alignment horizontal="center" vertical="center"/>
    </xf>
    <xf numFmtId="0" fontId="0" fillId="0" borderId="11" xfId="0" quotePrefix="1" applyBorder="1" applyAlignment="1">
      <alignment horizontal="center" vertical="center"/>
    </xf>
    <xf numFmtId="0" fontId="4" fillId="2" borderId="11" xfId="0" applyFont="1" applyFill="1" applyBorder="1" applyAlignment="1">
      <alignment horizontal="center" vertical="center"/>
    </xf>
    <xf numFmtId="0" fontId="8" fillId="0" borderId="11" xfId="0" quotePrefix="1" applyFont="1" applyBorder="1" applyAlignment="1">
      <alignment horizontal="center" vertical="center" wrapText="1"/>
    </xf>
    <xf numFmtId="0" fontId="4" fillId="0" borderId="11" xfId="0" quotePrefix="1" applyFont="1" applyBorder="1" applyAlignment="1">
      <alignment horizontal="center" vertical="center" wrapText="1"/>
    </xf>
    <xf numFmtId="0" fontId="18" fillId="0" borderId="16" xfId="0" applyFont="1" applyBorder="1" applyAlignment="1">
      <alignment horizontal="center" vertical="center"/>
    </xf>
    <xf numFmtId="0" fontId="4" fillId="2" borderId="11" xfId="0" applyFont="1" applyFill="1" applyBorder="1" applyAlignment="1">
      <alignment horizontal="center" vertical="center" wrapText="1"/>
    </xf>
    <xf numFmtId="0" fontId="4" fillId="0" borderId="11" xfId="0" applyFont="1" applyBorder="1" applyAlignment="1">
      <alignment horizontal="center" vertical="center"/>
    </xf>
    <xf numFmtId="0" fontId="0" fillId="0" borderId="11" xfId="0" quotePrefix="1" applyFill="1" applyBorder="1" applyAlignment="1">
      <alignment horizontal="center" vertical="center"/>
    </xf>
    <xf numFmtId="4" fontId="3" fillId="0" borderId="11" xfId="0" applyNumberFormat="1" applyFont="1" applyBorder="1" applyAlignment="1">
      <alignment horizontal="right" vertical="center"/>
    </xf>
    <xf numFmtId="0" fontId="8" fillId="0" borderId="11" xfId="0" applyFont="1" applyBorder="1" applyAlignment="1">
      <alignment horizontal="center" vertical="center" wrapText="1"/>
    </xf>
    <xf numFmtId="0" fontId="5" fillId="0" borderId="1" xfId="0" applyFont="1" applyBorder="1" applyAlignment="1">
      <alignment vertical="center" wrapText="1"/>
    </xf>
    <xf numFmtId="0" fontId="7" fillId="0" borderId="17" xfId="0" applyFont="1" applyBorder="1" applyAlignment="1">
      <alignment horizontal="center" vertical="center"/>
    </xf>
    <xf numFmtId="4" fontId="7" fillId="0" borderId="18" xfId="0" applyNumberFormat="1" applyFont="1" applyBorder="1" applyAlignment="1">
      <alignment horizontal="right" vertical="center"/>
    </xf>
    <xf numFmtId="4" fontId="4" fillId="0" borderId="11" xfId="0" applyNumberFormat="1" applyFont="1" applyBorder="1" applyAlignment="1">
      <alignment horizontal="center" vertical="center"/>
    </xf>
    <xf numFmtId="4" fontId="4" fillId="2" borderId="11" xfId="0" applyNumberFormat="1" applyFont="1" applyFill="1" applyBorder="1" applyAlignment="1">
      <alignment horizontal="center" vertical="center"/>
    </xf>
    <xf numFmtId="0" fontId="8" fillId="0" borderId="11" xfId="1" applyFont="1" applyBorder="1" applyAlignment="1">
      <alignment horizontal="center" vertical="center" wrapText="1"/>
    </xf>
    <xf numFmtId="0" fontId="25" fillId="0" borderId="11" xfId="0" applyFont="1" applyFill="1" applyBorder="1" applyAlignment="1">
      <alignment horizontal="center" vertical="center"/>
    </xf>
    <xf numFmtId="0" fontId="25" fillId="0" borderId="11" xfId="0" applyFont="1" applyFill="1" applyBorder="1" applyAlignment="1">
      <alignment horizontal="center" vertical="center" wrapText="1"/>
    </xf>
    <xf numFmtId="0" fontId="5" fillId="0" borderId="13" xfId="0" applyFont="1" applyBorder="1" applyAlignment="1">
      <alignment horizontal="center" vertical="center" wrapText="1"/>
    </xf>
    <xf numFmtId="0" fontId="25" fillId="0" borderId="17" xfId="0" applyFont="1" applyFill="1" applyBorder="1" applyAlignment="1">
      <alignment horizontal="center" vertical="center"/>
    </xf>
    <xf numFmtId="0" fontId="25" fillId="0" borderId="17" xfId="0" applyFont="1" applyFill="1" applyBorder="1" applyAlignment="1">
      <alignment horizontal="center" vertical="center" wrapText="1"/>
    </xf>
    <xf numFmtId="0" fontId="5" fillId="0" borderId="15" xfId="0" applyFont="1" applyBorder="1" applyAlignment="1">
      <alignment horizontal="center" vertical="center" wrapText="1"/>
    </xf>
    <xf numFmtId="9" fontId="5" fillId="0" borderId="13" xfId="0" applyNumberFormat="1" applyFont="1" applyBorder="1" applyAlignment="1">
      <alignment horizontal="center" vertical="center" wrapText="1"/>
    </xf>
    <xf numFmtId="0" fontId="5" fillId="0" borderId="11"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16" xfId="0" applyFont="1" applyBorder="1" applyAlignment="1">
      <alignment horizontal="center" vertical="center" wrapText="1"/>
    </xf>
    <xf numFmtId="9" fontId="5" fillId="0" borderId="19" xfId="0" applyNumberFormat="1" applyFont="1" applyBorder="1" applyAlignment="1">
      <alignment horizontal="center" vertical="center" wrapText="1"/>
    </xf>
    <xf numFmtId="0" fontId="19" fillId="0" borderId="11" xfId="1" applyBorder="1">
      <alignment vertical="center"/>
    </xf>
    <xf numFmtId="0" fontId="25" fillId="0" borderId="16" xfId="0" applyFont="1" applyFill="1" applyBorder="1" applyAlignment="1">
      <alignment horizontal="center" vertical="center"/>
    </xf>
    <xf numFmtId="0" fontId="25" fillId="0" borderId="23" xfId="0" applyFont="1" applyFill="1" applyBorder="1" applyAlignment="1">
      <alignment horizontal="center" vertical="center"/>
    </xf>
    <xf numFmtId="0" fontId="14" fillId="0" borderId="16" xfId="0" applyFont="1" applyBorder="1" applyAlignment="1">
      <alignment horizontal="center" vertical="center" wrapText="1"/>
    </xf>
    <xf numFmtId="0" fontId="14" fillId="0" borderId="11"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1" xfId="2" applyFont="1" applyBorder="1" applyAlignment="1">
      <alignment horizontal="center" vertical="center" wrapText="1"/>
    </xf>
    <xf numFmtId="0" fontId="6" fillId="0" borderId="2" xfId="0" applyFont="1" applyBorder="1" applyAlignment="1">
      <alignment horizontal="center" vertical="center"/>
    </xf>
    <xf numFmtId="0" fontId="7" fillId="0" borderId="11" xfId="0" applyFont="1" applyFill="1" applyBorder="1" applyAlignment="1">
      <alignment horizontal="center" vertical="center"/>
    </xf>
    <xf numFmtId="0" fontId="8" fillId="0" borderId="3" xfId="0" applyFont="1" applyBorder="1" applyAlignment="1">
      <alignment vertical="center"/>
    </xf>
    <xf numFmtId="0" fontId="2" fillId="0" borderId="2" xfId="0" applyFont="1" applyBorder="1" applyAlignment="1">
      <alignment horizontal="center" vertical="center"/>
    </xf>
    <xf numFmtId="0" fontId="4" fillId="0" borderId="4" xfId="0" applyFont="1" applyBorder="1" applyAlignment="1">
      <alignment horizontal="left" vertical="center"/>
    </xf>
    <xf numFmtId="0" fontId="7" fillId="0" borderId="11" xfId="0" applyFont="1" applyFill="1" applyBorder="1" applyAlignment="1">
      <alignment horizontal="center" vertical="center" wrapText="1"/>
    </xf>
    <xf numFmtId="0" fontId="4" fillId="0" borderId="2" xfId="0" applyFont="1" applyBorder="1" applyAlignment="1">
      <alignment vertical="center"/>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4" fillId="0" borderId="12" xfId="0" applyFont="1" applyBorder="1" applyAlignment="1">
      <alignment horizontal="center" vertical="center"/>
    </xf>
    <xf numFmtId="0" fontId="16" fillId="0" borderId="2" xfId="0" applyFont="1" applyBorder="1" applyAlignment="1">
      <alignment horizontal="center" vertical="center"/>
    </xf>
    <xf numFmtId="0" fontId="4" fillId="0" borderId="2" xfId="0" applyFont="1" applyBorder="1" applyAlignment="1">
      <alignment horizontal="right" vertical="center" wrapText="1"/>
    </xf>
    <xf numFmtId="0" fontId="8" fillId="0" borderId="11" xfId="1" applyFont="1" applyBorder="1" applyAlignment="1">
      <alignment horizontal="left" vertical="center" wrapText="1"/>
    </xf>
    <xf numFmtId="4" fontId="8" fillId="0" borderId="11" xfId="1" applyNumberFormat="1" applyFont="1" applyBorder="1" applyAlignment="1">
      <alignment horizontal="right" vertical="center" wrapText="1"/>
    </xf>
    <xf numFmtId="0" fontId="8" fillId="0" borderId="23" xfId="1" applyFont="1" applyBorder="1" applyAlignment="1">
      <alignment horizontal="center" vertical="center" wrapText="1"/>
    </xf>
    <xf numFmtId="0" fontId="8" fillId="0" borderId="27" xfId="1" applyFont="1" applyBorder="1" applyAlignment="1">
      <alignment horizontal="center" vertical="center" wrapText="1"/>
    </xf>
    <xf numFmtId="0" fontId="8" fillId="0" borderId="28" xfId="1" applyFont="1" applyBorder="1" applyAlignment="1">
      <alignment horizontal="center" vertical="center" wrapText="1"/>
    </xf>
    <xf numFmtId="0" fontId="21" fillId="0" borderId="2" xfId="1" applyFont="1" applyBorder="1" applyAlignment="1">
      <alignment horizontal="center" vertical="center" wrapText="1"/>
    </xf>
    <xf numFmtId="0" fontId="4" fillId="0" borderId="4" xfId="1" applyFont="1" applyBorder="1" applyAlignment="1">
      <alignment vertical="center" wrapText="1"/>
    </xf>
    <xf numFmtId="0" fontId="4" fillId="0" borderId="4" xfId="1" applyFont="1" applyBorder="1" applyAlignment="1">
      <alignment horizontal="right" vertical="center" wrapText="1"/>
    </xf>
    <xf numFmtId="0" fontId="8" fillId="0" borderId="11" xfId="1" applyFont="1" applyBorder="1" applyAlignment="1">
      <alignment horizontal="center" vertical="center" wrapText="1"/>
    </xf>
    <xf numFmtId="4" fontId="8" fillId="0" borderId="11" xfId="1" applyNumberFormat="1" applyFont="1" applyBorder="1" applyAlignment="1">
      <alignment horizontal="center" vertical="center" wrapText="1"/>
    </xf>
    <xf numFmtId="0" fontId="5" fillId="0" borderId="13" xfId="2" applyFont="1" applyBorder="1" applyAlignment="1">
      <alignment horizontal="center" vertical="center" wrapText="1"/>
    </xf>
    <xf numFmtId="4" fontId="5" fillId="0" borderId="13" xfId="2" applyNumberFormat="1" applyFont="1" applyBorder="1" applyAlignment="1">
      <alignment horizontal="right" vertical="center" wrapText="1"/>
    </xf>
    <xf numFmtId="0" fontId="17" fillId="0" borderId="1" xfId="2" applyAlignment="1">
      <alignment horizontal="center" vertical="center"/>
    </xf>
    <xf numFmtId="0" fontId="5" fillId="0" borderId="13" xfId="2" applyFont="1" applyBorder="1" applyAlignment="1">
      <alignment horizontal="left" vertical="center" wrapText="1"/>
    </xf>
    <xf numFmtId="0" fontId="5" fillId="0" borderId="15" xfId="2" applyFont="1" applyBorder="1" applyAlignment="1">
      <alignment horizontal="center" vertical="center" wrapText="1"/>
    </xf>
    <xf numFmtId="0" fontId="5" fillId="0" borderId="19" xfId="2" applyFont="1" applyBorder="1" applyAlignment="1">
      <alignment horizontal="center" vertical="center" wrapText="1"/>
    </xf>
    <xf numFmtId="0" fontId="5" fillId="0" borderId="20" xfId="2" applyFont="1" applyBorder="1" applyAlignment="1">
      <alignment horizontal="center" vertical="center" wrapText="1"/>
    </xf>
    <xf numFmtId="0" fontId="22" fillId="0" borderId="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4" xfId="2" applyFont="1" applyBorder="1" applyAlignment="1">
      <alignment horizontal="right" vertical="center" wrapText="1"/>
    </xf>
    <xf numFmtId="0" fontId="5" fillId="0" borderId="21" xfId="2" applyFont="1" applyBorder="1" applyAlignment="1">
      <alignment horizontal="center" vertical="center" wrapText="1"/>
    </xf>
    <xf numFmtId="0" fontId="5" fillId="0" borderId="11" xfId="2" applyFont="1" applyBorder="1" applyAlignment="1">
      <alignment horizontal="center" vertical="center" wrapText="1"/>
    </xf>
    <xf numFmtId="0" fontId="24" fillId="0" borderId="22" xfId="0" applyFont="1" applyFill="1" applyBorder="1" applyAlignment="1">
      <alignment horizontal="center" vertical="center" wrapText="1"/>
    </xf>
    <xf numFmtId="0" fontId="24" fillId="0" borderId="11" xfId="0" applyFont="1" applyFill="1" applyBorder="1" applyAlignment="1">
      <alignment horizontal="center" vertical="center" wrapText="1"/>
    </xf>
    <xf numFmtId="0" fontId="24" fillId="0" borderId="22" xfId="0" applyFont="1" applyFill="1" applyBorder="1" applyAlignment="1">
      <alignment horizontal="center" vertical="center" wrapText="1"/>
    </xf>
    <xf numFmtId="0" fontId="24" fillId="0" borderId="11" xfId="0" applyFont="1" applyFill="1" applyBorder="1" applyAlignment="1" applyProtection="1">
      <alignment horizontal="center" vertical="center" wrapText="1"/>
      <protection locked="0"/>
    </xf>
    <xf numFmtId="4" fontId="5" fillId="0" borderId="13" xfId="2" applyNumberFormat="1" applyFont="1" applyBorder="1" applyAlignment="1">
      <alignment horizontal="center" vertical="center" wrapText="1"/>
    </xf>
  </cellXfs>
  <cellStyles count="3">
    <cellStyle name="常规" xfId="0" builtinId="0"/>
    <cellStyle name="常规 2" xfId="1"/>
    <cellStyle name="常规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A3"/>
  <sheetViews>
    <sheetView workbookViewId="0">
      <selection activeCell="A3" sqref="A3"/>
    </sheetView>
  </sheetViews>
  <sheetFormatPr defaultColWidth="10" defaultRowHeight="14.25"/>
  <cols>
    <col min="1" max="1" width="143.625" customWidth="1"/>
  </cols>
  <sheetData>
    <row r="1" spans="1:1" ht="74.25" customHeight="1">
      <c r="A1" s="82" t="s">
        <v>194</v>
      </c>
    </row>
    <row r="2" spans="1:1" ht="170.85" customHeight="1">
      <c r="A2" s="1" t="s">
        <v>195</v>
      </c>
    </row>
    <row r="3" spans="1:1" ht="128.1" customHeight="1">
      <c r="A3" s="2">
        <v>45293</v>
      </c>
    </row>
  </sheetData>
  <phoneticPr fontId="15" type="noConversion"/>
  <pageMargins left="0.75" right="0.75" top="0.27000001072883606" bottom="0.27000001072883606" header="0" footer="0"/>
  <pageSetup paperSize="9" orientation="portrait" r:id="rId1"/>
</worksheet>
</file>

<file path=xl/worksheets/sheet10.xml><?xml version="1.0" encoding="utf-8"?>
<worksheet xmlns="http://schemas.openxmlformats.org/spreadsheetml/2006/main" xmlns:r="http://schemas.openxmlformats.org/officeDocument/2006/relationships">
  <dimension ref="A1:J10"/>
  <sheetViews>
    <sheetView workbookViewId="0">
      <pane ySplit="6" topLeftCell="A7" activePane="bottomLeft" state="frozen"/>
      <selection pane="bottomLeft" activeCell="B8" sqref="B8:C8"/>
    </sheetView>
  </sheetViews>
  <sheetFormatPr defaultColWidth="10" defaultRowHeight="14.25"/>
  <cols>
    <col min="1" max="1" width="1.5" customWidth="1"/>
    <col min="2" max="2" width="13.375" customWidth="1"/>
    <col min="3" max="3" width="30.75" customWidth="1"/>
    <col min="4" max="4" width="13.25" customWidth="1"/>
    <col min="5" max="9" width="16.375" customWidth="1"/>
    <col min="10" max="10" width="1.5" customWidth="1"/>
  </cols>
  <sheetData>
    <row r="1" spans="1:10" ht="21.75" customHeight="1">
      <c r="A1" s="24"/>
      <c r="B1" s="4"/>
      <c r="C1" s="5"/>
      <c r="D1" s="25"/>
      <c r="E1" s="25"/>
      <c r="F1" s="25"/>
      <c r="G1" s="25"/>
      <c r="H1" s="25"/>
      <c r="I1" s="26" t="s">
        <v>187</v>
      </c>
      <c r="J1" s="13"/>
    </row>
    <row r="2" spans="1:10" ht="30.75" customHeight="1">
      <c r="A2" s="24"/>
      <c r="B2" s="143" t="s">
        <v>146</v>
      </c>
      <c r="C2" s="133"/>
      <c r="D2" s="133"/>
      <c r="E2" s="133"/>
      <c r="F2" s="133"/>
      <c r="G2" s="133"/>
      <c r="H2" s="133"/>
      <c r="I2" s="133"/>
      <c r="J2" s="13" t="s">
        <v>75</v>
      </c>
    </row>
    <row r="3" spans="1:10" ht="20.25" customHeight="1">
      <c r="A3" s="27"/>
      <c r="B3" s="134" t="s">
        <v>387</v>
      </c>
      <c r="C3" s="134"/>
      <c r="D3" s="29"/>
      <c r="E3" s="29"/>
      <c r="F3" s="29"/>
      <c r="G3" s="29"/>
      <c r="H3" s="29"/>
      <c r="I3" s="29" t="s">
        <v>77</v>
      </c>
      <c r="J3" s="30"/>
    </row>
    <row r="4" spans="1:10" s="64" customFormat="1" ht="39.75" customHeight="1">
      <c r="A4" s="72"/>
      <c r="B4" s="131" t="s">
        <v>132</v>
      </c>
      <c r="C4" s="131" t="s">
        <v>101</v>
      </c>
      <c r="D4" s="131" t="s">
        <v>133</v>
      </c>
      <c r="E4" s="131"/>
      <c r="F4" s="131"/>
      <c r="G4" s="131"/>
      <c r="H4" s="131"/>
      <c r="I4" s="131"/>
      <c r="J4" s="73"/>
    </row>
    <row r="5" spans="1:10" s="64" customFormat="1" ht="39.75" customHeight="1">
      <c r="A5" s="71"/>
      <c r="B5" s="131"/>
      <c r="C5" s="131"/>
      <c r="D5" s="131" t="s">
        <v>89</v>
      </c>
      <c r="E5" s="135" t="s">
        <v>134</v>
      </c>
      <c r="F5" s="131" t="s">
        <v>135</v>
      </c>
      <c r="G5" s="131"/>
      <c r="H5" s="131"/>
      <c r="I5" s="131" t="s">
        <v>136</v>
      </c>
      <c r="J5" s="73"/>
    </row>
    <row r="6" spans="1:10" s="64" customFormat="1" ht="39.75" customHeight="1">
      <c r="A6" s="71"/>
      <c r="B6" s="131"/>
      <c r="C6" s="131"/>
      <c r="D6" s="131"/>
      <c r="E6" s="135"/>
      <c r="F6" s="67" t="s">
        <v>127</v>
      </c>
      <c r="G6" s="67" t="s">
        <v>137</v>
      </c>
      <c r="H6" s="67" t="s">
        <v>138</v>
      </c>
      <c r="I6" s="131"/>
      <c r="J6" s="70"/>
    </row>
    <row r="7" spans="1:10" ht="19.899999999999999" customHeight="1">
      <c r="A7" s="15"/>
      <c r="B7" s="46"/>
      <c r="C7" s="46" t="s">
        <v>102</v>
      </c>
      <c r="D7" s="43"/>
      <c r="E7" s="43"/>
      <c r="F7" s="43"/>
      <c r="G7" s="43"/>
      <c r="H7" s="43"/>
      <c r="I7" s="43"/>
      <c r="J7" s="16"/>
    </row>
    <row r="8" spans="1:10" ht="19.899999999999999" customHeight="1">
      <c r="A8" s="31"/>
      <c r="B8" s="47">
        <v>506001</v>
      </c>
      <c r="C8" s="48" t="s">
        <v>196</v>
      </c>
      <c r="D8" s="41">
        <v>7</v>
      </c>
      <c r="E8" s="41"/>
      <c r="F8" s="41">
        <v>6</v>
      </c>
      <c r="G8" s="41"/>
      <c r="H8" s="41">
        <v>6</v>
      </c>
      <c r="I8" s="41">
        <v>1</v>
      </c>
      <c r="J8" s="32"/>
    </row>
    <row r="9" spans="1:10" ht="19.899999999999999" customHeight="1">
      <c r="A9" s="31"/>
      <c r="B9" s="47"/>
      <c r="C9" s="48" t="s">
        <v>2</v>
      </c>
      <c r="D9" s="49"/>
      <c r="E9" s="49"/>
      <c r="F9" s="49"/>
      <c r="G9" s="49"/>
      <c r="H9" s="49"/>
      <c r="I9" s="49"/>
      <c r="J9" s="32"/>
    </row>
    <row r="10" spans="1:10" ht="8.4499999999999993" customHeight="1">
      <c r="A10" s="33"/>
      <c r="B10" s="33"/>
      <c r="C10" s="33"/>
      <c r="D10" s="33"/>
      <c r="E10" s="33"/>
      <c r="F10" s="33"/>
      <c r="G10" s="33"/>
      <c r="H10" s="33"/>
      <c r="I10" s="33"/>
      <c r="J10" s="35"/>
    </row>
  </sheetData>
  <mergeCells count="9">
    <mergeCell ref="B2:I2"/>
    <mergeCell ref="B3:C3"/>
    <mergeCell ref="B4:B6"/>
    <mergeCell ref="C4:C6"/>
    <mergeCell ref="D4:I4"/>
    <mergeCell ref="D5:D6"/>
    <mergeCell ref="E5:E6"/>
    <mergeCell ref="F5:H5"/>
    <mergeCell ref="I5:I6"/>
  </mergeCells>
  <phoneticPr fontId="15" type="noConversion"/>
  <pageMargins left="0.74803149606299213" right="0.74803149606299213" top="0.27559055118110237" bottom="0.27559055118110237" header="0" footer="0"/>
  <pageSetup paperSize="9" scale="90" orientation="landscape" r:id="rId1"/>
</worksheet>
</file>

<file path=xl/worksheets/sheet11.xml><?xml version="1.0" encoding="utf-8"?>
<worksheet xmlns="http://schemas.openxmlformats.org/spreadsheetml/2006/main" xmlns:r="http://schemas.openxmlformats.org/officeDocument/2006/relationships">
  <dimension ref="A1:J11"/>
  <sheetViews>
    <sheetView workbookViewId="0">
      <pane ySplit="6" topLeftCell="A7" activePane="bottomLeft" state="frozen"/>
      <selection pane="bottomLeft" activeCell="I17" sqref="I17"/>
    </sheetView>
  </sheetViews>
  <sheetFormatPr defaultColWidth="10" defaultRowHeight="14.25"/>
  <cols>
    <col min="1" max="1" width="1.5" customWidth="1"/>
    <col min="2" max="4" width="6.125" customWidth="1"/>
    <col min="5" max="5" width="13.375" customWidth="1"/>
    <col min="6" max="6" width="41" customWidth="1"/>
    <col min="7" max="9" width="16.375" customWidth="1"/>
    <col min="10" max="10" width="1.5" customWidth="1"/>
    <col min="11" max="11" width="9.75" customWidth="1"/>
  </cols>
  <sheetData>
    <row r="1" spans="1:10" ht="14.25" customHeight="1">
      <c r="A1" s="24"/>
      <c r="B1" s="136"/>
      <c r="C1" s="136"/>
      <c r="D1" s="136"/>
      <c r="E1" s="5"/>
      <c r="F1" s="5"/>
      <c r="G1" s="25"/>
      <c r="H1" s="25"/>
      <c r="I1" s="26" t="s">
        <v>188</v>
      </c>
      <c r="J1" s="13"/>
    </row>
    <row r="2" spans="1:10" ht="19.899999999999999" customHeight="1">
      <c r="A2" s="24"/>
      <c r="B2" s="143" t="s">
        <v>147</v>
      </c>
      <c r="C2" s="133"/>
      <c r="D2" s="133"/>
      <c r="E2" s="133"/>
      <c r="F2" s="133"/>
      <c r="G2" s="133"/>
      <c r="H2" s="133"/>
      <c r="I2" s="133"/>
      <c r="J2" s="13" t="s">
        <v>75</v>
      </c>
    </row>
    <row r="3" spans="1:10" ht="17.100000000000001" customHeight="1">
      <c r="A3" s="27"/>
      <c r="B3" s="134" t="s">
        <v>388</v>
      </c>
      <c r="C3" s="134"/>
      <c r="D3" s="134"/>
      <c r="E3" s="134"/>
      <c r="F3" s="134"/>
      <c r="G3" s="27"/>
      <c r="H3" s="27"/>
      <c r="I3" s="29" t="s">
        <v>77</v>
      </c>
      <c r="J3" s="30"/>
    </row>
    <row r="4" spans="1:10" s="64" customFormat="1" ht="21.4" customHeight="1">
      <c r="A4" s="72"/>
      <c r="B4" s="131" t="s">
        <v>80</v>
      </c>
      <c r="C4" s="131"/>
      <c r="D4" s="131"/>
      <c r="E4" s="131"/>
      <c r="F4" s="131"/>
      <c r="G4" s="131" t="s">
        <v>139</v>
      </c>
      <c r="H4" s="131"/>
      <c r="I4" s="131"/>
      <c r="J4" s="73"/>
    </row>
    <row r="5" spans="1:10" s="64" customFormat="1" ht="21.4" customHeight="1">
      <c r="A5" s="71"/>
      <c r="B5" s="131" t="s">
        <v>108</v>
      </c>
      <c r="C5" s="131"/>
      <c r="D5" s="131"/>
      <c r="E5" s="131" t="s">
        <v>100</v>
      </c>
      <c r="F5" s="131" t="s">
        <v>101</v>
      </c>
      <c r="G5" s="131" t="s">
        <v>89</v>
      </c>
      <c r="H5" s="131" t="s">
        <v>104</v>
      </c>
      <c r="I5" s="131" t="s">
        <v>105</v>
      </c>
      <c r="J5" s="73"/>
    </row>
    <row r="6" spans="1:10" s="64" customFormat="1" ht="21.4" customHeight="1">
      <c r="A6" s="71"/>
      <c r="B6" s="67" t="s">
        <v>109</v>
      </c>
      <c r="C6" s="67" t="s">
        <v>110</v>
      </c>
      <c r="D6" s="67" t="s">
        <v>111</v>
      </c>
      <c r="E6" s="131"/>
      <c r="F6" s="131"/>
      <c r="G6" s="131"/>
      <c r="H6" s="131"/>
      <c r="I6" s="131"/>
      <c r="J6" s="70"/>
    </row>
    <row r="7" spans="1:10" ht="19.899999999999999" customHeight="1">
      <c r="A7" s="15"/>
      <c r="B7" s="46"/>
      <c r="C7" s="46"/>
      <c r="D7" s="46"/>
      <c r="E7" s="46"/>
      <c r="F7" s="46" t="s">
        <v>102</v>
      </c>
      <c r="G7" s="43">
        <v>0</v>
      </c>
      <c r="H7" s="43">
        <v>0</v>
      </c>
      <c r="I7" s="43">
        <v>0</v>
      </c>
      <c r="J7" s="16"/>
    </row>
    <row r="8" spans="1:10" ht="19.899999999999999" customHeight="1">
      <c r="A8" s="31"/>
      <c r="B8" s="47"/>
      <c r="C8" s="47"/>
      <c r="D8" s="47"/>
      <c r="E8" s="47"/>
      <c r="F8" s="48"/>
      <c r="G8" s="41"/>
      <c r="H8" s="41"/>
      <c r="I8" s="41"/>
      <c r="J8" s="32"/>
    </row>
    <row r="9" spans="1:10" ht="19.899999999999999" customHeight="1">
      <c r="A9" s="31"/>
      <c r="B9" s="47"/>
      <c r="C9" s="47"/>
      <c r="D9" s="47"/>
      <c r="E9" s="47"/>
      <c r="F9" s="48" t="s">
        <v>0</v>
      </c>
      <c r="G9" s="41"/>
      <c r="H9" s="41"/>
      <c r="I9" s="41"/>
      <c r="J9" s="32"/>
    </row>
    <row r="10" spans="1:10" ht="19.899999999999999" customHeight="1">
      <c r="A10" s="31"/>
      <c r="B10" s="47"/>
      <c r="C10" s="47"/>
      <c r="D10" s="47"/>
      <c r="E10" s="47"/>
      <c r="F10" s="48" t="s">
        <v>1</v>
      </c>
      <c r="G10" s="41"/>
      <c r="H10" s="49"/>
      <c r="I10" s="49"/>
      <c r="J10" s="14"/>
    </row>
    <row r="11" spans="1:10" ht="8.4499999999999993" customHeight="1">
      <c r="A11" s="33"/>
      <c r="B11" s="34"/>
      <c r="C11" s="34"/>
      <c r="D11" s="34"/>
      <c r="E11" s="34"/>
      <c r="F11" s="33"/>
      <c r="G11" s="33"/>
      <c r="H11" s="33"/>
      <c r="I11" s="33"/>
      <c r="J11" s="35"/>
    </row>
  </sheetData>
  <mergeCells count="11">
    <mergeCell ref="I5:I6"/>
    <mergeCell ref="B5:D5"/>
    <mergeCell ref="E5:E6"/>
    <mergeCell ref="F5:F6"/>
    <mergeCell ref="G5:G6"/>
    <mergeCell ref="H5:H6"/>
    <mergeCell ref="B1:D1"/>
    <mergeCell ref="B2:I2"/>
    <mergeCell ref="B3:F3"/>
    <mergeCell ref="B4:F4"/>
    <mergeCell ref="G4:I4"/>
  </mergeCells>
  <phoneticPr fontId="15" type="noConversion"/>
  <printOptions horizontalCentered="1"/>
  <pageMargins left="0.74803149606299213" right="0.74803149606299213" top="0.47244094488188981" bottom="0.27559055118110237" header="0" footer="0"/>
  <pageSetup paperSize="9" orientation="landscape" r:id="rId1"/>
</worksheet>
</file>

<file path=xl/worksheets/sheet12.xml><?xml version="1.0" encoding="utf-8"?>
<worksheet xmlns="http://schemas.openxmlformats.org/spreadsheetml/2006/main" xmlns:r="http://schemas.openxmlformats.org/officeDocument/2006/relationships">
  <dimension ref="A1:I10"/>
  <sheetViews>
    <sheetView workbookViewId="0">
      <pane ySplit="6" topLeftCell="A7" activePane="bottomLeft" state="frozen"/>
      <selection pane="bottomLeft" activeCell="I17" sqref="I17"/>
    </sheetView>
  </sheetViews>
  <sheetFormatPr defaultColWidth="10" defaultRowHeight="14.25"/>
  <cols>
    <col min="1" max="1" width="1.5" customWidth="1"/>
    <col min="2" max="2" width="13.375" customWidth="1"/>
    <col min="3" max="3" width="37.125" customWidth="1"/>
    <col min="4" max="4" width="12.5" customWidth="1"/>
    <col min="5" max="9" width="16.375" customWidth="1"/>
  </cols>
  <sheetData>
    <row r="1" spans="1:9" ht="33.75" customHeight="1">
      <c r="A1" s="24"/>
      <c r="B1" s="4"/>
      <c r="C1" s="5"/>
      <c r="D1" s="25"/>
      <c r="E1" s="25"/>
      <c r="F1" s="25"/>
      <c r="G1" s="25"/>
      <c r="H1" s="25"/>
      <c r="I1" s="26" t="s">
        <v>189</v>
      </c>
    </row>
    <row r="2" spans="1:9" ht="24.75" customHeight="1">
      <c r="A2" s="24"/>
      <c r="B2" s="143" t="s">
        <v>148</v>
      </c>
      <c r="C2" s="133"/>
      <c r="D2" s="133"/>
      <c r="E2" s="133"/>
      <c r="F2" s="133"/>
      <c r="G2" s="133"/>
      <c r="H2" s="133"/>
      <c r="I2" s="133"/>
    </row>
    <row r="3" spans="1:9" ht="26.25" customHeight="1">
      <c r="A3" s="27"/>
      <c r="B3" s="134" t="s">
        <v>387</v>
      </c>
      <c r="C3" s="134"/>
      <c r="D3" s="29"/>
      <c r="E3" s="29"/>
      <c r="F3" s="29"/>
      <c r="G3" s="29"/>
      <c r="H3" s="29"/>
      <c r="I3" s="29" t="s">
        <v>77</v>
      </c>
    </row>
    <row r="4" spans="1:9" s="64" customFormat="1" ht="38.25" customHeight="1">
      <c r="A4" s="72"/>
      <c r="B4" s="131" t="s">
        <v>132</v>
      </c>
      <c r="C4" s="131" t="s">
        <v>101</v>
      </c>
      <c r="D4" s="131" t="s">
        <v>133</v>
      </c>
      <c r="E4" s="131"/>
      <c r="F4" s="131"/>
      <c r="G4" s="131"/>
      <c r="H4" s="131"/>
      <c r="I4" s="131"/>
    </row>
    <row r="5" spans="1:9" s="64" customFormat="1" ht="38.25" customHeight="1">
      <c r="A5" s="71"/>
      <c r="B5" s="131"/>
      <c r="C5" s="131"/>
      <c r="D5" s="131" t="s">
        <v>89</v>
      </c>
      <c r="E5" s="135" t="s">
        <v>134</v>
      </c>
      <c r="F5" s="131" t="s">
        <v>135</v>
      </c>
      <c r="G5" s="131"/>
      <c r="H5" s="131"/>
      <c r="I5" s="131" t="s">
        <v>136</v>
      </c>
    </row>
    <row r="6" spans="1:9" s="64" customFormat="1" ht="38.25" customHeight="1">
      <c r="A6" s="71"/>
      <c r="B6" s="131"/>
      <c r="C6" s="131"/>
      <c r="D6" s="131"/>
      <c r="E6" s="135"/>
      <c r="F6" s="67" t="s">
        <v>127</v>
      </c>
      <c r="G6" s="67" t="s">
        <v>137</v>
      </c>
      <c r="H6" s="67" t="s">
        <v>138</v>
      </c>
      <c r="I6" s="131"/>
    </row>
    <row r="7" spans="1:9" ht="27.75" customHeight="1">
      <c r="A7" s="15"/>
      <c r="B7" s="46"/>
      <c r="C7" s="46" t="s">
        <v>102</v>
      </c>
      <c r="D7" s="43"/>
      <c r="E7" s="43"/>
      <c r="F7" s="43"/>
      <c r="G7" s="43"/>
      <c r="H7" s="43"/>
      <c r="I7" s="43"/>
    </row>
    <row r="8" spans="1:9" ht="27.75" customHeight="1">
      <c r="A8" s="31"/>
      <c r="B8" s="47">
        <v>506001</v>
      </c>
      <c r="C8" s="48" t="s">
        <v>196</v>
      </c>
      <c r="D8" s="41">
        <v>0</v>
      </c>
      <c r="E8" s="41">
        <v>0</v>
      </c>
      <c r="F8" s="41">
        <v>0</v>
      </c>
      <c r="G8" s="41">
        <v>0</v>
      </c>
      <c r="H8" s="41">
        <v>0</v>
      </c>
      <c r="I8" s="41">
        <v>0</v>
      </c>
    </row>
    <row r="9" spans="1:9" ht="27.75" customHeight="1">
      <c r="A9" s="31"/>
      <c r="B9" s="47"/>
      <c r="C9" s="48" t="s">
        <v>2</v>
      </c>
      <c r="D9" s="49"/>
      <c r="E9" s="49"/>
      <c r="F9" s="49"/>
      <c r="G9" s="49"/>
      <c r="H9" s="49"/>
      <c r="I9" s="49"/>
    </row>
    <row r="10" spans="1:9" ht="8.4499999999999993" customHeight="1">
      <c r="A10" s="33"/>
      <c r="B10" s="33"/>
      <c r="C10" s="33"/>
      <c r="D10" s="33"/>
      <c r="E10" s="33"/>
      <c r="F10" s="33"/>
      <c r="G10" s="33"/>
      <c r="H10" s="33"/>
      <c r="I10" s="33"/>
    </row>
  </sheetData>
  <mergeCells count="9">
    <mergeCell ref="B2:I2"/>
    <mergeCell ref="B3:C3"/>
    <mergeCell ref="B4:B6"/>
    <mergeCell ref="C4:C6"/>
    <mergeCell ref="D4:I4"/>
    <mergeCell ref="D5:D6"/>
    <mergeCell ref="E5:E6"/>
    <mergeCell ref="F5:H5"/>
    <mergeCell ref="I5:I6"/>
  </mergeCells>
  <phoneticPr fontId="15" type="noConversion"/>
  <pageMargins left="0.74803149606299213" right="0.74803149606299213" top="0.27559055118110237" bottom="0.27559055118110237" header="0" footer="0"/>
  <pageSetup paperSize="9" scale="90" orientation="landscape" r:id="rId1"/>
</worksheet>
</file>

<file path=xl/worksheets/sheet13.xml><?xml version="1.0" encoding="utf-8"?>
<worksheet xmlns="http://schemas.openxmlformats.org/spreadsheetml/2006/main" xmlns:r="http://schemas.openxmlformats.org/officeDocument/2006/relationships">
  <dimension ref="A1:J11"/>
  <sheetViews>
    <sheetView workbookViewId="0">
      <pane ySplit="6" topLeftCell="A7" activePane="bottomLeft" state="frozen"/>
      <selection pane="bottomLeft" activeCell="I17" sqref="I17"/>
    </sheetView>
  </sheetViews>
  <sheetFormatPr defaultColWidth="10" defaultRowHeight="14.25"/>
  <cols>
    <col min="1" max="1" width="1.5" customWidth="1"/>
    <col min="2" max="4" width="6.125" customWidth="1"/>
    <col min="5" max="5" width="13.375" customWidth="1"/>
    <col min="6" max="6" width="41" customWidth="1"/>
    <col min="7" max="9" width="16.375" customWidth="1"/>
    <col min="10" max="10" width="1.5" customWidth="1"/>
    <col min="11" max="11" width="9.75" customWidth="1"/>
  </cols>
  <sheetData>
    <row r="1" spans="1:10" ht="14.25" customHeight="1">
      <c r="A1" s="24"/>
      <c r="B1" s="136"/>
      <c r="C1" s="136"/>
      <c r="D1" s="136"/>
      <c r="E1" s="4"/>
      <c r="F1" s="4"/>
      <c r="G1" s="4"/>
      <c r="H1" s="4"/>
      <c r="I1" s="26" t="s">
        <v>190</v>
      </c>
      <c r="J1" s="13"/>
    </row>
    <row r="2" spans="1:10" ht="19.899999999999999" customHeight="1">
      <c r="A2" s="24"/>
      <c r="B2" s="143" t="s">
        <v>149</v>
      </c>
      <c r="C2" s="133"/>
      <c r="D2" s="133"/>
      <c r="E2" s="133"/>
      <c r="F2" s="133"/>
      <c r="G2" s="133"/>
      <c r="H2" s="133"/>
      <c r="I2" s="133"/>
      <c r="J2" s="13" t="s">
        <v>75</v>
      </c>
    </row>
    <row r="3" spans="1:10" ht="17.100000000000001" customHeight="1">
      <c r="A3" s="27"/>
      <c r="B3" s="134" t="s">
        <v>387</v>
      </c>
      <c r="C3" s="134"/>
      <c r="D3" s="134"/>
      <c r="E3" s="134"/>
      <c r="F3" s="134"/>
      <c r="G3" s="27"/>
      <c r="H3" s="27"/>
      <c r="I3" s="29" t="s">
        <v>77</v>
      </c>
      <c r="J3" s="30"/>
    </row>
    <row r="4" spans="1:10" s="64" customFormat="1" ht="21.4" customHeight="1">
      <c r="A4" s="72"/>
      <c r="B4" s="131" t="s">
        <v>80</v>
      </c>
      <c r="C4" s="131"/>
      <c r="D4" s="131"/>
      <c r="E4" s="131"/>
      <c r="F4" s="131"/>
      <c r="G4" s="131" t="s">
        <v>140</v>
      </c>
      <c r="H4" s="131"/>
      <c r="I4" s="131"/>
      <c r="J4" s="73"/>
    </row>
    <row r="5" spans="1:10" s="64" customFormat="1" ht="21.4" customHeight="1">
      <c r="A5" s="71"/>
      <c r="B5" s="131" t="s">
        <v>108</v>
      </c>
      <c r="C5" s="131"/>
      <c r="D5" s="131"/>
      <c r="E5" s="131" t="s">
        <v>100</v>
      </c>
      <c r="F5" s="131" t="s">
        <v>101</v>
      </c>
      <c r="G5" s="131" t="s">
        <v>89</v>
      </c>
      <c r="H5" s="131" t="s">
        <v>104</v>
      </c>
      <c r="I5" s="131" t="s">
        <v>105</v>
      </c>
      <c r="J5" s="73"/>
    </row>
    <row r="6" spans="1:10" s="64" customFormat="1" ht="21.4" customHeight="1">
      <c r="A6" s="71"/>
      <c r="B6" s="67" t="s">
        <v>109</v>
      </c>
      <c r="C6" s="67" t="s">
        <v>110</v>
      </c>
      <c r="D6" s="67" t="s">
        <v>111</v>
      </c>
      <c r="E6" s="131"/>
      <c r="F6" s="131"/>
      <c r="G6" s="131"/>
      <c r="H6" s="131"/>
      <c r="I6" s="131"/>
      <c r="J6" s="70"/>
    </row>
    <row r="7" spans="1:10" ht="19.899999999999999" customHeight="1">
      <c r="A7" s="15"/>
      <c r="B7" s="46"/>
      <c r="C7" s="46"/>
      <c r="D7" s="46"/>
      <c r="E7" s="46"/>
      <c r="F7" s="46" t="s">
        <v>102</v>
      </c>
      <c r="G7" s="43">
        <v>0</v>
      </c>
      <c r="H7" s="43">
        <v>0</v>
      </c>
      <c r="I7" s="43">
        <v>0</v>
      </c>
      <c r="J7" s="16"/>
    </row>
    <row r="8" spans="1:10" ht="19.899999999999999" customHeight="1">
      <c r="A8" s="31"/>
      <c r="B8" s="47"/>
      <c r="C8" s="47"/>
      <c r="D8" s="47"/>
      <c r="E8" s="47"/>
      <c r="F8" s="48" t="s">
        <v>0</v>
      </c>
      <c r="G8" s="41"/>
      <c r="H8" s="41"/>
      <c r="I8" s="41"/>
      <c r="J8" s="32"/>
    </row>
    <row r="9" spans="1:10" ht="19.899999999999999" customHeight="1">
      <c r="A9" s="31"/>
      <c r="B9" s="47"/>
      <c r="C9" s="47"/>
      <c r="D9" s="47"/>
      <c r="E9" s="47"/>
      <c r="F9" s="48" t="s">
        <v>0</v>
      </c>
      <c r="G9" s="41"/>
      <c r="H9" s="41"/>
      <c r="I9" s="41"/>
      <c r="J9" s="32"/>
    </row>
    <row r="10" spans="1:10" ht="19.899999999999999" customHeight="1">
      <c r="A10" s="31"/>
      <c r="B10" s="47"/>
      <c r="C10" s="47"/>
      <c r="D10" s="47"/>
      <c r="E10" s="47"/>
      <c r="F10" s="48" t="s">
        <v>1</v>
      </c>
      <c r="G10" s="41"/>
      <c r="H10" s="49"/>
      <c r="I10" s="49"/>
      <c r="J10" s="32"/>
    </row>
    <row r="11" spans="1:10" ht="8.4499999999999993" customHeight="1">
      <c r="A11" s="33"/>
      <c r="B11" s="34"/>
      <c r="C11" s="34"/>
      <c r="D11" s="34"/>
      <c r="E11" s="34"/>
      <c r="F11" s="33"/>
      <c r="G11" s="33"/>
      <c r="H11" s="33"/>
      <c r="I11" s="33"/>
      <c r="J11" s="35"/>
    </row>
  </sheetData>
  <mergeCells count="11">
    <mergeCell ref="I5:I6"/>
    <mergeCell ref="B5:D5"/>
    <mergeCell ref="E5:E6"/>
    <mergeCell ref="F5:F6"/>
    <mergeCell ref="G5:G6"/>
    <mergeCell ref="H5:H6"/>
    <mergeCell ref="B1:D1"/>
    <mergeCell ref="B2:I2"/>
    <mergeCell ref="B3:F3"/>
    <mergeCell ref="B4:F4"/>
    <mergeCell ref="G4:I4"/>
  </mergeCells>
  <phoneticPr fontId="15" type="noConversion"/>
  <printOptions horizontalCentered="1"/>
  <pageMargins left="0.74803149606299213" right="0.74803149606299213" top="0.47244094488188981" bottom="0.27559055118110237" header="0" footer="0"/>
  <pageSetup paperSize="9" orientation="landscape" r:id="rId1"/>
</worksheet>
</file>

<file path=xl/worksheets/sheet14.xml><?xml version="1.0" encoding="utf-8"?>
<worksheet xmlns="http://schemas.openxmlformats.org/spreadsheetml/2006/main" xmlns:r="http://schemas.openxmlformats.org/officeDocument/2006/relationships">
  <dimension ref="A1:L74"/>
  <sheetViews>
    <sheetView topLeftCell="A55" workbookViewId="0">
      <selection activeCell="D30" sqref="D30:D36"/>
    </sheetView>
  </sheetViews>
  <sheetFormatPr defaultColWidth="10" defaultRowHeight="14.25"/>
  <cols>
    <col min="1" max="1" width="17.75" style="51" customWidth="1"/>
    <col min="2" max="2" width="13.375" style="51" customWidth="1"/>
    <col min="3" max="3" width="11.375" style="51" customWidth="1"/>
    <col min="4" max="4" width="21.625" style="51" customWidth="1"/>
    <col min="5" max="5" width="13.25" style="51" customWidth="1"/>
    <col min="6" max="6" width="10.25" style="51" customWidth="1"/>
    <col min="7" max="7" width="16.25" style="51" customWidth="1"/>
    <col min="8" max="12" width="10.25" style="51" customWidth="1"/>
    <col min="13" max="13" width="9.75" style="51" customWidth="1"/>
    <col min="14" max="16384" width="10" style="51"/>
  </cols>
  <sheetData>
    <row r="1" spans="1:12">
      <c r="L1" s="58" t="s">
        <v>191</v>
      </c>
    </row>
    <row r="2" spans="1:12" ht="14.25" customHeight="1">
      <c r="C2" s="52"/>
      <c r="D2" s="52"/>
      <c r="E2" s="52"/>
      <c r="F2" s="53"/>
      <c r="G2" s="52"/>
      <c r="H2" s="53"/>
      <c r="I2" s="53"/>
      <c r="J2" s="53"/>
      <c r="K2" s="53"/>
      <c r="L2" s="52"/>
    </row>
    <row r="3" spans="1:12" ht="19.899999999999999" customHeight="1">
      <c r="A3" s="150" t="s">
        <v>158</v>
      </c>
      <c r="B3" s="150"/>
      <c r="C3" s="150"/>
      <c r="D3" s="150"/>
      <c r="E3" s="150"/>
      <c r="F3" s="150"/>
      <c r="G3" s="150"/>
      <c r="H3" s="150"/>
      <c r="I3" s="150"/>
      <c r="J3" s="150"/>
      <c r="K3" s="150"/>
      <c r="L3" s="150"/>
    </row>
    <row r="4" spans="1:12" ht="17.100000000000001" customHeight="1">
      <c r="A4" s="151"/>
      <c r="B4" s="151"/>
      <c r="C4" s="151"/>
      <c r="D4" s="151"/>
      <c r="E4" s="54"/>
      <c r="F4" s="54"/>
      <c r="G4" s="54"/>
      <c r="H4" s="54"/>
      <c r="I4" s="54"/>
      <c r="J4" s="152" t="s">
        <v>77</v>
      </c>
      <c r="K4" s="152"/>
      <c r="L4" s="152"/>
    </row>
    <row r="5" spans="1:12" s="81" customFormat="1" ht="21.4" customHeight="1">
      <c r="A5" s="80" t="s">
        <v>150</v>
      </c>
      <c r="B5" s="80" t="s">
        <v>151</v>
      </c>
      <c r="C5" s="80" t="s">
        <v>81</v>
      </c>
      <c r="D5" s="80" t="s">
        <v>161</v>
      </c>
      <c r="E5" s="80" t="s">
        <v>152</v>
      </c>
      <c r="F5" s="80" t="s">
        <v>153</v>
      </c>
      <c r="G5" s="80" t="s">
        <v>154</v>
      </c>
      <c r="H5" s="80" t="s">
        <v>162</v>
      </c>
      <c r="I5" s="80" t="s">
        <v>163</v>
      </c>
      <c r="J5" s="80" t="s">
        <v>164</v>
      </c>
      <c r="K5" s="80" t="s">
        <v>165</v>
      </c>
      <c r="L5" s="80" t="s">
        <v>157</v>
      </c>
    </row>
    <row r="6" spans="1:12" ht="33" customHeight="1">
      <c r="A6" s="147" t="s">
        <v>196</v>
      </c>
      <c r="B6" s="145" t="s">
        <v>347</v>
      </c>
      <c r="C6" s="146">
        <v>6.5</v>
      </c>
      <c r="D6" s="145" t="s">
        <v>402</v>
      </c>
      <c r="E6" s="109" t="s">
        <v>358</v>
      </c>
      <c r="F6" s="109" t="s">
        <v>389</v>
      </c>
      <c r="G6" s="109" t="s">
        <v>390</v>
      </c>
      <c r="H6" s="110" t="s">
        <v>329</v>
      </c>
      <c r="I6" s="110" t="s">
        <v>332</v>
      </c>
      <c r="J6" s="110" t="s">
        <v>331</v>
      </c>
      <c r="K6" s="110" t="s">
        <v>346</v>
      </c>
      <c r="L6" s="55"/>
    </row>
    <row r="7" spans="1:12" ht="33" customHeight="1">
      <c r="A7" s="148"/>
      <c r="B7" s="145"/>
      <c r="C7" s="146"/>
      <c r="D7" s="145"/>
      <c r="E7" s="110" t="s">
        <v>315</v>
      </c>
      <c r="F7" s="110" t="s">
        <v>308</v>
      </c>
      <c r="G7" s="110" t="s">
        <v>392</v>
      </c>
      <c r="H7" s="110" t="s">
        <v>329</v>
      </c>
      <c r="I7" s="110" t="s">
        <v>339</v>
      </c>
      <c r="J7" s="110" t="s">
        <v>393</v>
      </c>
      <c r="K7" s="110" t="s">
        <v>346</v>
      </c>
      <c r="L7" s="55"/>
    </row>
    <row r="8" spans="1:12" ht="33" customHeight="1">
      <c r="A8" s="148"/>
      <c r="B8" s="145"/>
      <c r="C8" s="146"/>
      <c r="D8" s="145"/>
      <c r="E8" s="110" t="s">
        <v>315</v>
      </c>
      <c r="F8" s="110" t="s">
        <v>309</v>
      </c>
      <c r="G8" s="110" t="s">
        <v>394</v>
      </c>
      <c r="H8" s="110" t="s">
        <v>338</v>
      </c>
      <c r="I8" s="110" t="s">
        <v>339</v>
      </c>
      <c r="J8" s="110" t="s">
        <v>340</v>
      </c>
      <c r="K8" s="110" t="s">
        <v>346</v>
      </c>
      <c r="L8" s="55"/>
    </row>
    <row r="9" spans="1:12" ht="33" customHeight="1">
      <c r="A9" s="148"/>
      <c r="B9" s="145"/>
      <c r="C9" s="146"/>
      <c r="D9" s="145"/>
      <c r="E9" s="110" t="s">
        <v>315</v>
      </c>
      <c r="F9" s="110" t="s">
        <v>317</v>
      </c>
      <c r="G9" s="110" t="s">
        <v>395</v>
      </c>
      <c r="H9" s="110" t="s">
        <v>338</v>
      </c>
      <c r="I9" s="110" t="s">
        <v>396</v>
      </c>
      <c r="J9" s="110" t="s">
        <v>397</v>
      </c>
      <c r="K9" s="110" t="s">
        <v>346</v>
      </c>
      <c r="L9" s="55"/>
    </row>
    <row r="10" spans="1:12" ht="33" customHeight="1">
      <c r="A10" s="148"/>
      <c r="B10" s="145"/>
      <c r="C10" s="146"/>
      <c r="D10" s="145"/>
      <c r="E10" s="110" t="s">
        <v>316</v>
      </c>
      <c r="F10" s="110" t="s">
        <v>311</v>
      </c>
      <c r="G10" s="111" t="s">
        <v>398</v>
      </c>
      <c r="H10" s="110" t="s">
        <v>399</v>
      </c>
      <c r="I10" s="110" t="s">
        <v>400</v>
      </c>
      <c r="J10" s="110"/>
      <c r="K10" s="110" t="s">
        <v>346</v>
      </c>
      <c r="L10" s="55"/>
    </row>
    <row r="11" spans="1:12" ht="33" customHeight="1">
      <c r="A11" s="148"/>
      <c r="B11" s="145"/>
      <c r="C11" s="146"/>
      <c r="D11" s="145"/>
      <c r="E11" s="110" t="s">
        <v>313</v>
      </c>
      <c r="F11" s="111" t="s">
        <v>391</v>
      </c>
      <c r="G11" s="110" t="s">
        <v>401</v>
      </c>
      <c r="H11" s="110" t="s">
        <v>329</v>
      </c>
      <c r="I11" s="110" t="s">
        <v>336</v>
      </c>
      <c r="J11" s="110" t="s">
        <v>337</v>
      </c>
      <c r="K11" s="110" t="s">
        <v>346</v>
      </c>
      <c r="L11" s="55"/>
    </row>
    <row r="12" spans="1:12" ht="31.5" customHeight="1">
      <c r="A12" s="148"/>
      <c r="B12" s="145" t="s">
        <v>348</v>
      </c>
      <c r="C12" s="146">
        <v>4.5</v>
      </c>
      <c r="D12" s="145" t="s">
        <v>403</v>
      </c>
      <c r="E12" s="110" t="s">
        <v>315</v>
      </c>
      <c r="F12" s="110" t="s">
        <v>307</v>
      </c>
      <c r="G12" s="110" t="s">
        <v>404</v>
      </c>
      <c r="H12" s="110" t="s">
        <v>329</v>
      </c>
      <c r="I12" s="110" t="s">
        <v>342</v>
      </c>
      <c r="J12" s="110" t="s">
        <v>331</v>
      </c>
      <c r="K12" s="110" t="s">
        <v>346</v>
      </c>
      <c r="L12" s="55"/>
    </row>
    <row r="13" spans="1:12" ht="31.5" customHeight="1">
      <c r="A13" s="148"/>
      <c r="B13" s="145"/>
      <c r="C13" s="146"/>
      <c r="D13" s="145"/>
      <c r="E13" s="110" t="s">
        <v>315</v>
      </c>
      <c r="F13" s="110" t="s">
        <v>308</v>
      </c>
      <c r="G13" s="110" t="s">
        <v>405</v>
      </c>
      <c r="H13" s="110" t="s">
        <v>406</v>
      </c>
      <c r="I13" s="110" t="s">
        <v>330</v>
      </c>
      <c r="J13" s="110" t="s">
        <v>337</v>
      </c>
      <c r="K13" s="110" t="s">
        <v>346</v>
      </c>
      <c r="L13" s="55"/>
    </row>
    <row r="14" spans="1:12" ht="31.5" customHeight="1">
      <c r="A14" s="148"/>
      <c r="B14" s="145"/>
      <c r="C14" s="146"/>
      <c r="D14" s="145"/>
      <c r="E14" s="110" t="s">
        <v>315</v>
      </c>
      <c r="F14" s="110" t="s">
        <v>309</v>
      </c>
      <c r="G14" s="110" t="s">
        <v>407</v>
      </c>
      <c r="H14" s="110" t="s">
        <v>338</v>
      </c>
      <c r="I14" s="110" t="s">
        <v>339</v>
      </c>
      <c r="J14" s="110" t="s">
        <v>340</v>
      </c>
      <c r="K14" s="110" t="s">
        <v>346</v>
      </c>
      <c r="L14" s="55"/>
    </row>
    <row r="15" spans="1:12" ht="31.5" customHeight="1">
      <c r="A15" s="148"/>
      <c r="B15" s="145"/>
      <c r="C15" s="146"/>
      <c r="D15" s="145"/>
      <c r="E15" s="110" t="s">
        <v>315</v>
      </c>
      <c r="F15" s="110" t="s">
        <v>317</v>
      </c>
      <c r="G15" s="110" t="s">
        <v>408</v>
      </c>
      <c r="H15" s="110" t="s">
        <v>338</v>
      </c>
      <c r="I15" s="110">
        <v>45000</v>
      </c>
      <c r="J15" s="110" t="s">
        <v>397</v>
      </c>
      <c r="K15" s="110" t="s">
        <v>346</v>
      </c>
      <c r="L15" s="55"/>
    </row>
    <row r="16" spans="1:12" ht="55.5" customHeight="1">
      <c r="A16" s="148"/>
      <c r="B16" s="145"/>
      <c r="C16" s="146"/>
      <c r="D16" s="145"/>
      <c r="E16" s="110" t="s">
        <v>316</v>
      </c>
      <c r="F16" s="111" t="s">
        <v>409</v>
      </c>
      <c r="G16" s="111" t="s">
        <v>410</v>
      </c>
      <c r="H16" s="110" t="s">
        <v>399</v>
      </c>
      <c r="I16" s="110" t="s">
        <v>400</v>
      </c>
      <c r="J16" s="110"/>
      <c r="K16" s="110" t="s">
        <v>346</v>
      </c>
      <c r="L16" s="55"/>
    </row>
    <row r="17" spans="1:12" ht="31.5" customHeight="1">
      <c r="A17" s="148"/>
      <c r="B17" s="145"/>
      <c r="C17" s="146"/>
      <c r="D17" s="145"/>
      <c r="E17" s="110" t="s">
        <v>313</v>
      </c>
      <c r="F17" s="111" t="s">
        <v>391</v>
      </c>
      <c r="G17" s="110" t="s">
        <v>411</v>
      </c>
      <c r="H17" s="110" t="s">
        <v>329</v>
      </c>
      <c r="I17" s="110" t="s">
        <v>336</v>
      </c>
      <c r="J17" s="110" t="s">
        <v>337</v>
      </c>
      <c r="K17" s="110" t="s">
        <v>346</v>
      </c>
      <c r="L17" s="55"/>
    </row>
    <row r="18" spans="1:12" ht="36.75" customHeight="1">
      <c r="A18" s="148"/>
      <c r="B18" s="145" t="s">
        <v>349</v>
      </c>
      <c r="C18" s="146">
        <v>6.7</v>
      </c>
      <c r="D18" s="145" t="s">
        <v>412</v>
      </c>
      <c r="E18" s="110" t="s">
        <v>315</v>
      </c>
      <c r="F18" s="110" t="s">
        <v>307</v>
      </c>
      <c r="G18" s="110" t="s">
        <v>413</v>
      </c>
      <c r="H18" s="110" t="s">
        <v>329</v>
      </c>
      <c r="I18" s="110" t="s">
        <v>336</v>
      </c>
      <c r="J18" s="110" t="s">
        <v>337</v>
      </c>
      <c r="K18" s="110" t="s">
        <v>346</v>
      </c>
      <c r="L18" s="84"/>
    </row>
    <row r="19" spans="1:12" ht="36.75" customHeight="1">
      <c r="A19" s="148"/>
      <c r="B19" s="145"/>
      <c r="C19" s="146"/>
      <c r="D19" s="145"/>
      <c r="E19" s="110" t="s">
        <v>315</v>
      </c>
      <c r="F19" s="110" t="s">
        <v>308</v>
      </c>
      <c r="G19" s="111" t="s">
        <v>414</v>
      </c>
      <c r="H19" s="110" t="s">
        <v>399</v>
      </c>
      <c r="I19" s="110" t="s">
        <v>400</v>
      </c>
      <c r="J19" s="110"/>
      <c r="K19" s="110" t="s">
        <v>346</v>
      </c>
      <c r="L19" s="84"/>
    </row>
    <row r="20" spans="1:12" ht="36.75" customHeight="1">
      <c r="A20" s="148"/>
      <c r="B20" s="145"/>
      <c r="C20" s="146"/>
      <c r="D20" s="145"/>
      <c r="E20" s="110" t="s">
        <v>315</v>
      </c>
      <c r="F20" s="110" t="s">
        <v>309</v>
      </c>
      <c r="G20" s="110" t="s">
        <v>407</v>
      </c>
      <c r="H20" s="110" t="s">
        <v>338</v>
      </c>
      <c r="I20" s="110" t="s">
        <v>339</v>
      </c>
      <c r="J20" s="110" t="s">
        <v>340</v>
      </c>
      <c r="K20" s="110" t="s">
        <v>346</v>
      </c>
      <c r="L20" s="84"/>
    </row>
    <row r="21" spans="1:12" ht="36.75" customHeight="1">
      <c r="A21" s="148"/>
      <c r="B21" s="145"/>
      <c r="C21" s="146"/>
      <c r="D21" s="145"/>
      <c r="E21" s="110" t="s">
        <v>315</v>
      </c>
      <c r="F21" s="110" t="s">
        <v>317</v>
      </c>
      <c r="G21" s="110" t="s">
        <v>415</v>
      </c>
      <c r="H21" s="110" t="s">
        <v>338</v>
      </c>
      <c r="I21" s="110" t="s">
        <v>416</v>
      </c>
      <c r="J21" s="110" t="s">
        <v>345</v>
      </c>
      <c r="K21" s="110" t="s">
        <v>346</v>
      </c>
      <c r="L21" s="84"/>
    </row>
    <row r="22" spans="1:12" ht="50.25" customHeight="1">
      <c r="A22" s="148"/>
      <c r="B22" s="145"/>
      <c r="C22" s="146"/>
      <c r="D22" s="145"/>
      <c r="E22" s="110" t="s">
        <v>316</v>
      </c>
      <c r="F22" s="110" t="s">
        <v>311</v>
      </c>
      <c r="G22" s="111" t="s">
        <v>417</v>
      </c>
      <c r="H22" s="110" t="s">
        <v>399</v>
      </c>
      <c r="I22" s="110" t="s">
        <v>400</v>
      </c>
      <c r="J22" s="110"/>
      <c r="K22" s="110" t="s">
        <v>346</v>
      </c>
      <c r="L22" s="84"/>
    </row>
    <row r="23" spans="1:12" ht="36.75" customHeight="1">
      <c r="A23" s="148"/>
      <c r="B23" s="145"/>
      <c r="C23" s="146"/>
      <c r="D23" s="145"/>
      <c r="E23" s="110" t="s">
        <v>313</v>
      </c>
      <c r="F23" s="111" t="s">
        <v>391</v>
      </c>
      <c r="G23" s="110" t="s">
        <v>418</v>
      </c>
      <c r="H23" s="110" t="s">
        <v>329</v>
      </c>
      <c r="I23" s="110" t="s">
        <v>336</v>
      </c>
      <c r="J23" s="110" t="s">
        <v>337</v>
      </c>
      <c r="K23" s="110" t="s">
        <v>346</v>
      </c>
      <c r="L23" s="84"/>
    </row>
    <row r="24" spans="1:12" ht="44.25" customHeight="1">
      <c r="A24" s="148"/>
      <c r="B24" s="145" t="s">
        <v>350</v>
      </c>
      <c r="C24" s="146">
        <v>5</v>
      </c>
      <c r="D24" s="145" t="s">
        <v>425</v>
      </c>
      <c r="E24" s="110" t="s">
        <v>315</v>
      </c>
      <c r="F24" s="110" t="s">
        <v>307</v>
      </c>
      <c r="G24" s="111" t="s">
        <v>426</v>
      </c>
      <c r="H24" s="110" t="s">
        <v>329</v>
      </c>
      <c r="I24" s="110" t="s">
        <v>330</v>
      </c>
      <c r="J24" s="110" t="s">
        <v>427</v>
      </c>
      <c r="K24" s="110" t="s">
        <v>346</v>
      </c>
      <c r="L24" s="112"/>
    </row>
    <row r="25" spans="1:12" ht="44.25" customHeight="1">
      <c r="A25" s="148"/>
      <c r="B25" s="145"/>
      <c r="C25" s="146"/>
      <c r="D25" s="145"/>
      <c r="E25" s="110" t="s">
        <v>315</v>
      </c>
      <c r="F25" s="110" t="s">
        <v>309</v>
      </c>
      <c r="G25" s="110" t="s">
        <v>394</v>
      </c>
      <c r="H25" s="110" t="s">
        <v>428</v>
      </c>
      <c r="I25" s="110" t="s">
        <v>339</v>
      </c>
      <c r="J25" s="110" t="s">
        <v>340</v>
      </c>
      <c r="K25" s="110" t="s">
        <v>346</v>
      </c>
      <c r="L25" s="112"/>
    </row>
    <row r="26" spans="1:12" ht="44.25" customHeight="1">
      <c r="A26" s="148"/>
      <c r="B26" s="145"/>
      <c r="C26" s="146"/>
      <c r="D26" s="145"/>
      <c r="E26" s="110" t="s">
        <v>315</v>
      </c>
      <c r="F26" s="110" t="s">
        <v>317</v>
      </c>
      <c r="G26" s="110" t="s">
        <v>415</v>
      </c>
      <c r="H26" s="110" t="s">
        <v>338</v>
      </c>
      <c r="I26" s="110" t="s">
        <v>341</v>
      </c>
      <c r="J26" s="110" t="s">
        <v>345</v>
      </c>
      <c r="K26" s="110" t="s">
        <v>346</v>
      </c>
      <c r="L26" s="112"/>
    </row>
    <row r="27" spans="1:12" ht="44.25" customHeight="1">
      <c r="A27" s="148"/>
      <c r="B27" s="145"/>
      <c r="C27" s="146"/>
      <c r="D27" s="145"/>
      <c r="E27" s="110" t="s">
        <v>315</v>
      </c>
      <c r="F27" s="110" t="s">
        <v>307</v>
      </c>
      <c r="G27" s="111" t="s">
        <v>429</v>
      </c>
      <c r="H27" s="110" t="s">
        <v>329</v>
      </c>
      <c r="I27" s="110" t="s">
        <v>430</v>
      </c>
      <c r="J27" s="110" t="s">
        <v>337</v>
      </c>
      <c r="K27" s="110" t="s">
        <v>346</v>
      </c>
      <c r="L27" s="112"/>
    </row>
    <row r="28" spans="1:12" ht="44.25" customHeight="1">
      <c r="A28" s="148"/>
      <c r="B28" s="145"/>
      <c r="C28" s="146"/>
      <c r="D28" s="145"/>
      <c r="E28" s="110" t="s">
        <v>316</v>
      </c>
      <c r="F28" s="111" t="s">
        <v>431</v>
      </c>
      <c r="G28" s="110" t="s">
        <v>432</v>
      </c>
      <c r="H28" s="110" t="s">
        <v>399</v>
      </c>
      <c r="I28" s="110" t="s">
        <v>400</v>
      </c>
      <c r="J28" s="110"/>
      <c r="K28" s="110" t="s">
        <v>346</v>
      </c>
      <c r="L28" s="112"/>
    </row>
    <row r="29" spans="1:12" ht="44.25" customHeight="1">
      <c r="A29" s="148"/>
      <c r="B29" s="145"/>
      <c r="C29" s="146"/>
      <c r="D29" s="145"/>
      <c r="E29" s="110" t="s">
        <v>313</v>
      </c>
      <c r="F29" s="111" t="s">
        <v>391</v>
      </c>
      <c r="G29" s="110" t="s">
        <v>433</v>
      </c>
      <c r="H29" s="110" t="s">
        <v>329</v>
      </c>
      <c r="I29" s="110" t="s">
        <v>336</v>
      </c>
      <c r="J29" s="110" t="s">
        <v>337</v>
      </c>
      <c r="K29" s="110" t="s">
        <v>346</v>
      </c>
      <c r="L29" s="112"/>
    </row>
    <row r="30" spans="1:12" ht="42.75" customHeight="1">
      <c r="A30" s="148"/>
      <c r="B30" s="145" t="s">
        <v>351</v>
      </c>
      <c r="C30" s="146">
        <v>35</v>
      </c>
      <c r="D30" s="145" t="s">
        <v>434</v>
      </c>
      <c r="E30" s="123" t="s">
        <v>315</v>
      </c>
      <c r="F30" s="110" t="s">
        <v>307</v>
      </c>
      <c r="G30" s="111" t="s">
        <v>435</v>
      </c>
      <c r="H30" s="110" t="s">
        <v>329</v>
      </c>
      <c r="I30" s="110">
        <v>4</v>
      </c>
      <c r="J30" s="110" t="s">
        <v>331</v>
      </c>
      <c r="K30" s="110" t="s">
        <v>332</v>
      </c>
      <c r="L30" s="112"/>
    </row>
    <row r="31" spans="1:12" ht="42.75" customHeight="1">
      <c r="A31" s="148"/>
      <c r="B31" s="145"/>
      <c r="C31" s="146"/>
      <c r="D31" s="145"/>
      <c r="E31" s="123" t="s">
        <v>315</v>
      </c>
      <c r="F31" s="110" t="s">
        <v>307</v>
      </c>
      <c r="G31" s="111" t="s">
        <v>436</v>
      </c>
      <c r="H31" s="110" t="s">
        <v>329</v>
      </c>
      <c r="I31" s="110">
        <v>10</v>
      </c>
      <c r="J31" s="110" t="s">
        <v>331</v>
      </c>
      <c r="K31" s="110" t="s">
        <v>332</v>
      </c>
      <c r="L31" s="112"/>
    </row>
    <row r="32" spans="1:12" ht="42.75" customHeight="1">
      <c r="A32" s="148"/>
      <c r="B32" s="145"/>
      <c r="C32" s="146"/>
      <c r="D32" s="145"/>
      <c r="E32" s="123" t="s">
        <v>315</v>
      </c>
      <c r="F32" s="110" t="s">
        <v>307</v>
      </c>
      <c r="G32" s="110" t="s">
        <v>437</v>
      </c>
      <c r="H32" s="110" t="s">
        <v>329</v>
      </c>
      <c r="I32" s="110">
        <v>10</v>
      </c>
      <c r="J32" s="110" t="s">
        <v>331</v>
      </c>
      <c r="K32" s="110" t="s">
        <v>332</v>
      </c>
      <c r="L32" s="112"/>
    </row>
    <row r="33" spans="1:12" ht="42.75" customHeight="1">
      <c r="A33" s="148"/>
      <c r="B33" s="145"/>
      <c r="C33" s="146"/>
      <c r="D33" s="145"/>
      <c r="E33" s="123" t="s">
        <v>315</v>
      </c>
      <c r="F33" s="110" t="s">
        <v>317</v>
      </c>
      <c r="G33" s="110" t="s">
        <v>438</v>
      </c>
      <c r="H33" s="110" t="s">
        <v>338</v>
      </c>
      <c r="I33" s="110">
        <v>35</v>
      </c>
      <c r="J33" s="110" t="s">
        <v>345</v>
      </c>
      <c r="K33" s="110" t="s">
        <v>423</v>
      </c>
      <c r="L33" s="112"/>
    </row>
    <row r="34" spans="1:12" ht="42.75" customHeight="1">
      <c r="A34" s="148"/>
      <c r="B34" s="145"/>
      <c r="C34" s="146"/>
      <c r="D34" s="145"/>
      <c r="E34" s="123" t="s">
        <v>316</v>
      </c>
      <c r="F34" s="110" t="s">
        <v>311</v>
      </c>
      <c r="G34" s="111" t="s">
        <v>439</v>
      </c>
      <c r="H34" s="110" t="s">
        <v>399</v>
      </c>
      <c r="I34" s="110" t="s">
        <v>400</v>
      </c>
      <c r="J34" s="110"/>
      <c r="K34" s="110" t="s">
        <v>332</v>
      </c>
      <c r="L34" s="112"/>
    </row>
    <row r="35" spans="1:12" ht="42.75" customHeight="1">
      <c r="A35" s="148"/>
      <c r="B35" s="145"/>
      <c r="C35" s="146"/>
      <c r="D35" s="145"/>
      <c r="E35" s="124" t="s">
        <v>316</v>
      </c>
      <c r="F35" s="113" t="s">
        <v>311</v>
      </c>
      <c r="G35" s="114" t="s">
        <v>440</v>
      </c>
      <c r="H35" s="113" t="s">
        <v>329</v>
      </c>
      <c r="I35" s="110">
        <v>1</v>
      </c>
      <c r="J35" s="110" t="s">
        <v>441</v>
      </c>
      <c r="K35" s="110" t="s">
        <v>423</v>
      </c>
      <c r="L35" s="115"/>
    </row>
    <row r="36" spans="1:12" ht="42.75" customHeight="1">
      <c r="A36" s="148"/>
      <c r="B36" s="145"/>
      <c r="C36" s="146"/>
      <c r="D36" s="145"/>
      <c r="E36" s="123" t="s">
        <v>313</v>
      </c>
      <c r="F36" s="111" t="s">
        <v>391</v>
      </c>
      <c r="G36" s="110" t="s">
        <v>433</v>
      </c>
      <c r="H36" s="110" t="s">
        <v>329</v>
      </c>
      <c r="I36" s="110">
        <v>95</v>
      </c>
      <c r="J36" s="110" t="s">
        <v>337</v>
      </c>
      <c r="K36" s="110" t="s">
        <v>332</v>
      </c>
      <c r="L36" s="90"/>
    </row>
    <row r="37" spans="1:12" ht="24">
      <c r="A37" s="148"/>
      <c r="B37" s="145" t="s">
        <v>352</v>
      </c>
      <c r="C37" s="146">
        <v>38.25</v>
      </c>
      <c r="D37" s="145" t="s">
        <v>442</v>
      </c>
      <c r="E37" s="110" t="s">
        <v>315</v>
      </c>
      <c r="F37" s="110" t="s">
        <v>317</v>
      </c>
      <c r="G37" s="111" t="s">
        <v>419</v>
      </c>
      <c r="H37" s="110" t="s">
        <v>338</v>
      </c>
      <c r="I37" s="110">
        <v>382450</v>
      </c>
      <c r="J37" s="110" t="s">
        <v>397</v>
      </c>
      <c r="K37" s="110" t="s">
        <v>420</v>
      </c>
      <c r="L37" s="112"/>
    </row>
    <row r="38" spans="1:12">
      <c r="A38" s="148"/>
      <c r="B38" s="145"/>
      <c r="C38" s="146"/>
      <c r="D38" s="145"/>
      <c r="E38" s="110" t="s">
        <v>315</v>
      </c>
      <c r="F38" s="110" t="s">
        <v>307</v>
      </c>
      <c r="G38" s="110" t="s">
        <v>421</v>
      </c>
      <c r="H38" s="110" t="s">
        <v>406</v>
      </c>
      <c r="I38" s="110" t="s">
        <v>339</v>
      </c>
      <c r="J38" s="110" t="s">
        <v>340</v>
      </c>
      <c r="K38" s="110" t="s">
        <v>420</v>
      </c>
      <c r="L38" s="112"/>
    </row>
    <row r="39" spans="1:12" ht="24">
      <c r="A39" s="148"/>
      <c r="B39" s="145"/>
      <c r="C39" s="146"/>
      <c r="D39" s="145"/>
      <c r="E39" s="110" t="s">
        <v>316</v>
      </c>
      <c r="F39" s="111" t="s">
        <v>409</v>
      </c>
      <c r="G39" s="111" t="s">
        <v>422</v>
      </c>
      <c r="H39" s="110" t="s">
        <v>399</v>
      </c>
      <c r="I39" s="110" t="s">
        <v>400</v>
      </c>
      <c r="J39" s="110"/>
      <c r="K39" s="110" t="s">
        <v>423</v>
      </c>
      <c r="L39" s="112"/>
    </row>
    <row r="40" spans="1:12" ht="24">
      <c r="A40" s="148"/>
      <c r="B40" s="145"/>
      <c r="C40" s="146"/>
      <c r="D40" s="145"/>
      <c r="E40" s="110" t="s">
        <v>313</v>
      </c>
      <c r="F40" s="111" t="s">
        <v>391</v>
      </c>
      <c r="G40" s="110" t="s">
        <v>424</v>
      </c>
      <c r="H40" s="110" t="s">
        <v>329</v>
      </c>
      <c r="I40" s="110" t="s">
        <v>336</v>
      </c>
      <c r="J40" s="110" t="s">
        <v>337</v>
      </c>
      <c r="K40" s="110" t="s">
        <v>423</v>
      </c>
      <c r="L40" s="112"/>
    </row>
    <row r="41" spans="1:12" ht="57" customHeight="1">
      <c r="A41" s="148"/>
      <c r="B41" s="145" t="s">
        <v>353</v>
      </c>
      <c r="C41" s="146">
        <v>76</v>
      </c>
      <c r="D41" s="145" t="s">
        <v>443</v>
      </c>
      <c r="E41" s="110" t="s">
        <v>315</v>
      </c>
      <c r="F41" s="110" t="s">
        <v>307</v>
      </c>
      <c r="G41" s="110" t="s">
        <v>444</v>
      </c>
      <c r="H41" s="110" t="s">
        <v>329</v>
      </c>
      <c r="I41" s="110" t="s">
        <v>343</v>
      </c>
      <c r="J41" s="110" t="s">
        <v>337</v>
      </c>
      <c r="K41" s="110" t="s">
        <v>423</v>
      </c>
      <c r="L41" s="84"/>
    </row>
    <row r="42" spans="1:12" ht="57" customHeight="1">
      <c r="A42" s="148"/>
      <c r="B42" s="145"/>
      <c r="C42" s="146"/>
      <c r="D42" s="145"/>
      <c r="E42" s="110" t="s">
        <v>315</v>
      </c>
      <c r="F42" s="110" t="s">
        <v>308</v>
      </c>
      <c r="G42" s="111" t="s">
        <v>445</v>
      </c>
      <c r="H42" s="110" t="s">
        <v>399</v>
      </c>
      <c r="I42" s="110" t="s">
        <v>446</v>
      </c>
      <c r="J42" s="110"/>
      <c r="K42" s="110" t="s">
        <v>346</v>
      </c>
      <c r="L42" s="84"/>
    </row>
    <row r="43" spans="1:12" ht="57" customHeight="1">
      <c r="A43" s="148"/>
      <c r="B43" s="145"/>
      <c r="C43" s="146"/>
      <c r="D43" s="145"/>
      <c r="E43" s="110" t="s">
        <v>315</v>
      </c>
      <c r="F43" s="110" t="s">
        <v>317</v>
      </c>
      <c r="G43" s="111" t="s">
        <v>447</v>
      </c>
      <c r="H43" s="110" t="s">
        <v>338</v>
      </c>
      <c r="I43" s="110">
        <v>76</v>
      </c>
      <c r="J43" s="110" t="s">
        <v>345</v>
      </c>
      <c r="K43" s="110" t="s">
        <v>346</v>
      </c>
      <c r="L43" s="84"/>
    </row>
    <row r="44" spans="1:12" ht="57" customHeight="1">
      <c r="A44" s="148"/>
      <c r="B44" s="145"/>
      <c r="C44" s="146"/>
      <c r="D44" s="145"/>
      <c r="E44" s="110" t="s">
        <v>315</v>
      </c>
      <c r="F44" s="110" t="s">
        <v>309</v>
      </c>
      <c r="G44" s="110" t="s">
        <v>448</v>
      </c>
      <c r="H44" s="110" t="s">
        <v>338</v>
      </c>
      <c r="I44" s="110" t="s">
        <v>339</v>
      </c>
      <c r="J44" s="110" t="s">
        <v>340</v>
      </c>
      <c r="K44" s="110" t="s">
        <v>346</v>
      </c>
      <c r="L44" s="84"/>
    </row>
    <row r="45" spans="1:12" ht="57" customHeight="1">
      <c r="A45" s="148"/>
      <c r="B45" s="145"/>
      <c r="C45" s="146"/>
      <c r="D45" s="145"/>
      <c r="E45" s="110" t="s">
        <v>316</v>
      </c>
      <c r="F45" s="110" t="s">
        <v>311</v>
      </c>
      <c r="G45" s="110" t="s">
        <v>449</v>
      </c>
      <c r="H45" s="110" t="s">
        <v>399</v>
      </c>
      <c r="I45" s="110" t="s">
        <v>400</v>
      </c>
      <c r="J45" s="110"/>
      <c r="K45" s="110" t="s">
        <v>346</v>
      </c>
      <c r="L45" s="84"/>
    </row>
    <row r="46" spans="1:12" ht="57" customHeight="1">
      <c r="A46" s="148"/>
      <c r="B46" s="145"/>
      <c r="C46" s="146"/>
      <c r="D46" s="145"/>
      <c r="E46" s="110" t="s">
        <v>313</v>
      </c>
      <c r="F46" s="111" t="s">
        <v>391</v>
      </c>
      <c r="G46" s="110" t="s">
        <v>450</v>
      </c>
      <c r="H46" s="110" t="s">
        <v>329</v>
      </c>
      <c r="I46" s="110" t="s">
        <v>336</v>
      </c>
      <c r="J46" s="110" t="s">
        <v>337</v>
      </c>
      <c r="K46" s="110" t="s">
        <v>332</v>
      </c>
      <c r="L46" s="84"/>
    </row>
    <row r="47" spans="1:12">
      <c r="A47" s="148"/>
      <c r="B47" s="145" t="s">
        <v>354</v>
      </c>
      <c r="C47" s="146">
        <v>31</v>
      </c>
      <c r="D47" s="145" t="s">
        <v>451</v>
      </c>
      <c r="E47" s="110" t="s">
        <v>315</v>
      </c>
      <c r="F47" s="110" t="s">
        <v>307</v>
      </c>
      <c r="G47" s="110" t="s">
        <v>452</v>
      </c>
      <c r="H47" s="110" t="s">
        <v>406</v>
      </c>
      <c r="I47" s="110" t="s">
        <v>453</v>
      </c>
      <c r="J47" s="110" t="s">
        <v>393</v>
      </c>
      <c r="K47" s="110" t="s">
        <v>346</v>
      </c>
      <c r="L47" s="84"/>
    </row>
    <row r="48" spans="1:12">
      <c r="A48" s="148"/>
      <c r="B48" s="145"/>
      <c r="C48" s="146"/>
      <c r="D48" s="145"/>
      <c r="E48" s="110" t="s">
        <v>315</v>
      </c>
      <c r="F48" s="110" t="s">
        <v>308</v>
      </c>
      <c r="G48" s="110" t="s">
        <v>454</v>
      </c>
      <c r="H48" s="110" t="s">
        <v>329</v>
      </c>
      <c r="I48" s="110" t="s">
        <v>343</v>
      </c>
      <c r="J48" s="110" t="s">
        <v>337</v>
      </c>
      <c r="K48" s="110" t="s">
        <v>346</v>
      </c>
      <c r="L48" s="84"/>
    </row>
    <row r="49" spans="1:12">
      <c r="A49" s="148"/>
      <c r="B49" s="145"/>
      <c r="C49" s="146"/>
      <c r="D49" s="145"/>
      <c r="E49" s="110" t="s">
        <v>315</v>
      </c>
      <c r="F49" s="110" t="s">
        <v>308</v>
      </c>
      <c r="G49" s="110" t="s">
        <v>455</v>
      </c>
      <c r="H49" s="110" t="s">
        <v>329</v>
      </c>
      <c r="I49" s="110" t="s">
        <v>456</v>
      </c>
      <c r="J49" s="110" t="s">
        <v>337</v>
      </c>
      <c r="K49" s="110" t="s">
        <v>332</v>
      </c>
      <c r="L49" s="84"/>
    </row>
    <row r="50" spans="1:12">
      <c r="A50" s="148"/>
      <c r="B50" s="145"/>
      <c r="C50" s="146"/>
      <c r="D50" s="145"/>
      <c r="E50" s="110" t="s">
        <v>315</v>
      </c>
      <c r="F50" s="110" t="s">
        <v>309</v>
      </c>
      <c r="G50" s="110" t="s">
        <v>407</v>
      </c>
      <c r="H50" s="110" t="s">
        <v>338</v>
      </c>
      <c r="I50" s="110" t="s">
        <v>339</v>
      </c>
      <c r="J50" s="110" t="s">
        <v>340</v>
      </c>
      <c r="K50" s="110" t="s">
        <v>332</v>
      </c>
      <c r="L50" s="84"/>
    </row>
    <row r="51" spans="1:12">
      <c r="A51" s="148"/>
      <c r="B51" s="145"/>
      <c r="C51" s="146"/>
      <c r="D51" s="145"/>
      <c r="E51" s="110" t="s">
        <v>315</v>
      </c>
      <c r="F51" s="110" t="s">
        <v>317</v>
      </c>
      <c r="G51" s="110" t="s">
        <v>457</v>
      </c>
      <c r="H51" s="110" t="s">
        <v>338</v>
      </c>
      <c r="I51" s="110">
        <v>31</v>
      </c>
      <c r="J51" s="110" t="s">
        <v>345</v>
      </c>
      <c r="K51" s="110" t="s">
        <v>332</v>
      </c>
      <c r="L51" s="84"/>
    </row>
    <row r="52" spans="1:12" ht="24">
      <c r="A52" s="148"/>
      <c r="B52" s="145"/>
      <c r="C52" s="146"/>
      <c r="D52" s="145"/>
      <c r="E52" s="110" t="s">
        <v>313</v>
      </c>
      <c r="F52" s="111" t="s">
        <v>391</v>
      </c>
      <c r="G52" s="110" t="s">
        <v>418</v>
      </c>
      <c r="H52" s="110" t="s">
        <v>329</v>
      </c>
      <c r="I52" s="110" t="s">
        <v>336</v>
      </c>
      <c r="J52" s="110" t="s">
        <v>337</v>
      </c>
      <c r="K52" s="110" t="s">
        <v>332</v>
      </c>
      <c r="L52" s="84"/>
    </row>
    <row r="53" spans="1:12" ht="24">
      <c r="A53" s="148"/>
      <c r="B53" s="145"/>
      <c r="C53" s="146"/>
      <c r="D53" s="145"/>
      <c r="E53" s="110" t="s">
        <v>316</v>
      </c>
      <c r="F53" s="111" t="s">
        <v>458</v>
      </c>
      <c r="G53" s="111" t="s">
        <v>459</v>
      </c>
      <c r="H53" s="110" t="s">
        <v>399</v>
      </c>
      <c r="I53" s="110" t="s">
        <v>400</v>
      </c>
      <c r="J53" s="110"/>
      <c r="K53" s="110" t="s">
        <v>332</v>
      </c>
      <c r="L53" s="84"/>
    </row>
    <row r="54" spans="1:12">
      <c r="A54" s="148"/>
      <c r="B54" s="145" t="s">
        <v>355</v>
      </c>
      <c r="C54" s="146">
        <v>7</v>
      </c>
      <c r="D54" s="145" t="s">
        <v>460</v>
      </c>
      <c r="E54" s="110" t="s">
        <v>315</v>
      </c>
      <c r="F54" s="110" t="s">
        <v>307</v>
      </c>
      <c r="G54" s="110" t="s">
        <v>461</v>
      </c>
      <c r="H54" s="110" t="s">
        <v>329</v>
      </c>
      <c r="I54" s="110" t="s">
        <v>341</v>
      </c>
      <c r="J54" s="110" t="s">
        <v>331</v>
      </c>
      <c r="K54" s="110">
        <v>15</v>
      </c>
      <c r="L54" s="84"/>
    </row>
    <row r="55" spans="1:12">
      <c r="A55" s="148"/>
      <c r="B55" s="145"/>
      <c r="C55" s="146"/>
      <c r="D55" s="145"/>
      <c r="E55" s="110" t="s">
        <v>315</v>
      </c>
      <c r="F55" s="110" t="s">
        <v>309</v>
      </c>
      <c r="G55" s="110" t="s">
        <v>394</v>
      </c>
      <c r="H55" s="110" t="s">
        <v>338</v>
      </c>
      <c r="I55" s="110" t="s">
        <v>339</v>
      </c>
      <c r="J55" s="110" t="s">
        <v>340</v>
      </c>
      <c r="K55" s="110">
        <v>15</v>
      </c>
      <c r="L55" s="84"/>
    </row>
    <row r="56" spans="1:12">
      <c r="A56" s="148"/>
      <c r="B56" s="145"/>
      <c r="C56" s="146"/>
      <c r="D56" s="145"/>
      <c r="E56" s="110" t="s">
        <v>315</v>
      </c>
      <c r="F56" s="110" t="s">
        <v>307</v>
      </c>
      <c r="G56" s="110" t="s">
        <v>462</v>
      </c>
      <c r="H56" s="110" t="s">
        <v>406</v>
      </c>
      <c r="I56" s="110" t="s">
        <v>463</v>
      </c>
      <c r="J56" s="110" t="s">
        <v>393</v>
      </c>
      <c r="K56" s="110">
        <v>15</v>
      </c>
      <c r="L56" s="84"/>
    </row>
    <row r="57" spans="1:12">
      <c r="A57" s="148"/>
      <c r="B57" s="145"/>
      <c r="C57" s="146"/>
      <c r="D57" s="145"/>
      <c r="E57" s="110" t="s">
        <v>315</v>
      </c>
      <c r="F57" s="110" t="s">
        <v>317</v>
      </c>
      <c r="G57" s="110" t="s">
        <v>464</v>
      </c>
      <c r="H57" s="110" t="s">
        <v>338</v>
      </c>
      <c r="I57" s="110">
        <v>7</v>
      </c>
      <c r="J57" s="110" t="s">
        <v>345</v>
      </c>
      <c r="K57" s="110">
        <v>15</v>
      </c>
      <c r="L57" s="84"/>
    </row>
    <row r="58" spans="1:12" ht="24">
      <c r="A58" s="148"/>
      <c r="B58" s="145"/>
      <c r="C58" s="146"/>
      <c r="D58" s="145"/>
      <c r="E58" s="110" t="s">
        <v>316</v>
      </c>
      <c r="F58" s="111" t="s">
        <v>409</v>
      </c>
      <c r="G58" s="110" t="s">
        <v>465</v>
      </c>
      <c r="H58" s="110" t="s">
        <v>399</v>
      </c>
      <c r="I58" s="110" t="s">
        <v>446</v>
      </c>
      <c r="J58" s="110"/>
      <c r="K58" s="110">
        <v>15</v>
      </c>
      <c r="L58" s="84"/>
    </row>
    <row r="59" spans="1:12" ht="24">
      <c r="A59" s="148"/>
      <c r="B59" s="145"/>
      <c r="C59" s="146"/>
      <c r="D59" s="145"/>
      <c r="E59" s="110" t="s">
        <v>313</v>
      </c>
      <c r="F59" s="111" t="s">
        <v>391</v>
      </c>
      <c r="G59" s="110" t="s">
        <v>466</v>
      </c>
      <c r="H59" s="110" t="s">
        <v>329</v>
      </c>
      <c r="I59" s="110" t="s">
        <v>336</v>
      </c>
      <c r="J59" s="110" t="s">
        <v>337</v>
      </c>
      <c r="K59" s="110">
        <v>15</v>
      </c>
      <c r="L59" s="84"/>
    </row>
    <row r="60" spans="1:12">
      <c r="A60" s="148"/>
      <c r="B60" s="145" t="s">
        <v>356</v>
      </c>
      <c r="C60" s="146">
        <v>2.5</v>
      </c>
      <c r="D60" s="145" t="s">
        <v>467</v>
      </c>
      <c r="E60" s="110" t="s">
        <v>315</v>
      </c>
      <c r="F60" s="110" t="s">
        <v>308</v>
      </c>
      <c r="G60" s="110" t="s">
        <v>468</v>
      </c>
      <c r="H60" s="110" t="s">
        <v>329</v>
      </c>
      <c r="I60" s="110" t="s">
        <v>456</v>
      </c>
      <c r="J60" s="110" t="s">
        <v>337</v>
      </c>
      <c r="K60" s="110" t="s">
        <v>346</v>
      </c>
      <c r="L60" s="84"/>
    </row>
    <row r="61" spans="1:12">
      <c r="A61" s="148"/>
      <c r="B61" s="145"/>
      <c r="C61" s="146"/>
      <c r="D61" s="145"/>
      <c r="E61" s="110" t="s">
        <v>315</v>
      </c>
      <c r="F61" s="110" t="s">
        <v>307</v>
      </c>
      <c r="G61" s="110" t="s">
        <v>469</v>
      </c>
      <c r="H61" s="110" t="s">
        <v>406</v>
      </c>
      <c r="I61" s="110" t="s">
        <v>470</v>
      </c>
      <c r="J61" s="110" t="s">
        <v>471</v>
      </c>
      <c r="K61" s="110" t="s">
        <v>346</v>
      </c>
      <c r="L61" s="84"/>
    </row>
    <row r="62" spans="1:12">
      <c r="A62" s="148"/>
      <c r="B62" s="145"/>
      <c r="C62" s="146"/>
      <c r="D62" s="145"/>
      <c r="E62" s="110" t="s">
        <v>315</v>
      </c>
      <c r="F62" s="110" t="s">
        <v>309</v>
      </c>
      <c r="G62" s="110" t="s">
        <v>407</v>
      </c>
      <c r="H62" s="110" t="s">
        <v>338</v>
      </c>
      <c r="I62" s="110" t="s">
        <v>339</v>
      </c>
      <c r="J62" s="110" t="s">
        <v>340</v>
      </c>
      <c r="K62" s="110" t="s">
        <v>346</v>
      </c>
      <c r="L62" s="84"/>
    </row>
    <row r="63" spans="1:12">
      <c r="A63" s="148"/>
      <c r="B63" s="145"/>
      <c r="C63" s="146"/>
      <c r="D63" s="145"/>
      <c r="E63" s="110" t="s">
        <v>315</v>
      </c>
      <c r="F63" s="110" t="s">
        <v>317</v>
      </c>
      <c r="G63" s="110" t="s">
        <v>472</v>
      </c>
      <c r="H63" s="110" t="s">
        <v>428</v>
      </c>
      <c r="I63" s="110">
        <v>2.5</v>
      </c>
      <c r="J63" s="110" t="s">
        <v>345</v>
      </c>
      <c r="K63" s="110" t="s">
        <v>346</v>
      </c>
      <c r="L63" s="84"/>
    </row>
    <row r="64" spans="1:12" ht="36">
      <c r="A64" s="148"/>
      <c r="B64" s="145"/>
      <c r="C64" s="146"/>
      <c r="D64" s="145"/>
      <c r="E64" s="110" t="s">
        <v>316</v>
      </c>
      <c r="F64" s="110" t="s">
        <v>311</v>
      </c>
      <c r="G64" s="111" t="s">
        <v>473</v>
      </c>
      <c r="H64" s="110" t="s">
        <v>399</v>
      </c>
      <c r="I64" s="110" t="s">
        <v>446</v>
      </c>
      <c r="J64" s="110"/>
      <c r="K64" s="110" t="s">
        <v>346</v>
      </c>
      <c r="L64" s="84"/>
    </row>
    <row r="65" spans="1:12" ht="24">
      <c r="A65" s="148"/>
      <c r="B65" s="145"/>
      <c r="C65" s="146"/>
      <c r="D65" s="145"/>
      <c r="E65" s="110" t="s">
        <v>313</v>
      </c>
      <c r="F65" s="111" t="s">
        <v>474</v>
      </c>
      <c r="G65" s="110" t="s">
        <v>433</v>
      </c>
      <c r="H65" s="110" t="s">
        <v>329</v>
      </c>
      <c r="I65" s="110" t="s">
        <v>336</v>
      </c>
      <c r="J65" s="110" t="s">
        <v>337</v>
      </c>
      <c r="K65" s="110" t="s">
        <v>346</v>
      </c>
      <c r="L65" s="84"/>
    </row>
    <row r="66" spans="1:12" ht="13.5" customHeight="1">
      <c r="A66" s="148"/>
      <c r="B66" s="153" t="s">
        <v>357</v>
      </c>
      <c r="C66" s="154">
        <v>14.6</v>
      </c>
      <c r="D66" s="153" t="s">
        <v>475</v>
      </c>
      <c r="E66" s="118" t="s">
        <v>315</v>
      </c>
      <c r="F66" s="112" t="s">
        <v>307</v>
      </c>
      <c r="G66" s="112" t="s">
        <v>476</v>
      </c>
      <c r="H66" s="112" t="s">
        <v>477</v>
      </c>
      <c r="I66" s="112">
        <v>2.94</v>
      </c>
      <c r="J66" s="112" t="s">
        <v>478</v>
      </c>
      <c r="K66" s="116">
        <v>0.1</v>
      </c>
      <c r="L66" s="84"/>
    </row>
    <row r="67" spans="1:12">
      <c r="A67" s="148"/>
      <c r="B67" s="153"/>
      <c r="C67" s="154"/>
      <c r="D67" s="153"/>
      <c r="E67" s="118" t="s">
        <v>315</v>
      </c>
      <c r="F67" s="112" t="s">
        <v>307</v>
      </c>
      <c r="G67" s="112" t="s">
        <v>479</v>
      </c>
      <c r="H67" s="112" t="s">
        <v>477</v>
      </c>
      <c r="I67" s="112">
        <v>52.5</v>
      </c>
      <c r="J67" s="112" t="s">
        <v>478</v>
      </c>
      <c r="K67" s="116">
        <v>0.1</v>
      </c>
      <c r="L67" s="84"/>
    </row>
    <row r="68" spans="1:12">
      <c r="A68" s="148"/>
      <c r="B68" s="153"/>
      <c r="C68" s="154"/>
      <c r="D68" s="153"/>
      <c r="E68" s="118" t="s">
        <v>315</v>
      </c>
      <c r="F68" s="112" t="s">
        <v>307</v>
      </c>
      <c r="G68" s="112" t="s">
        <v>480</v>
      </c>
      <c r="H68" s="112" t="s">
        <v>477</v>
      </c>
      <c r="I68" s="112">
        <v>3.25</v>
      </c>
      <c r="J68" s="112" t="s">
        <v>478</v>
      </c>
      <c r="K68" s="116">
        <v>0.1</v>
      </c>
      <c r="L68" s="84"/>
    </row>
    <row r="69" spans="1:12">
      <c r="A69" s="148"/>
      <c r="B69" s="153"/>
      <c r="C69" s="154"/>
      <c r="D69" s="153"/>
      <c r="E69" s="118" t="s">
        <v>315</v>
      </c>
      <c r="F69" s="112" t="s">
        <v>307</v>
      </c>
      <c r="G69" s="112" t="s">
        <v>481</v>
      </c>
      <c r="H69" s="112" t="s">
        <v>477</v>
      </c>
      <c r="I69" s="112">
        <v>10.8</v>
      </c>
      <c r="J69" s="112" t="s">
        <v>482</v>
      </c>
      <c r="K69" s="116">
        <v>0.1</v>
      </c>
      <c r="L69" s="84"/>
    </row>
    <row r="70" spans="1:12">
      <c r="A70" s="148"/>
      <c r="B70" s="153"/>
      <c r="C70" s="154"/>
      <c r="D70" s="153"/>
      <c r="E70" s="119" t="s">
        <v>315</v>
      </c>
      <c r="F70" s="115" t="s">
        <v>308</v>
      </c>
      <c r="G70" s="112" t="s">
        <v>483</v>
      </c>
      <c r="H70" s="112" t="s">
        <v>477</v>
      </c>
      <c r="I70" s="112">
        <v>100</v>
      </c>
      <c r="J70" s="112" t="s">
        <v>337</v>
      </c>
      <c r="K70" s="116">
        <v>0.1</v>
      </c>
      <c r="L70" s="84"/>
    </row>
    <row r="71" spans="1:12">
      <c r="A71" s="148"/>
      <c r="B71" s="153"/>
      <c r="C71" s="154"/>
      <c r="D71" s="153"/>
      <c r="E71" s="120" t="s">
        <v>315</v>
      </c>
      <c r="F71" s="117" t="s">
        <v>309</v>
      </c>
      <c r="G71" s="112" t="s">
        <v>407</v>
      </c>
      <c r="H71" s="112" t="s">
        <v>338</v>
      </c>
      <c r="I71" s="112">
        <v>1</v>
      </c>
      <c r="J71" s="112" t="s">
        <v>340</v>
      </c>
      <c r="K71" s="116">
        <v>0.1</v>
      </c>
      <c r="L71" s="84"/>
    </row>
    <row r="72" spans="1:12">
      <c r="A72" s="148"/>
      <c r="B72" s="153"/>
      <c r="C72" s="154"/>
      <c r="D72" s="153"/>
      <c r="E72" s="125" t="s">
        <v>317</v>
      </c>
      <c r="F72" s="126" t="s">
        <v>484</v>
      </c>
      <c r="G72" s="112" t="s">
        <v>485</v>
      </c>
      <c r="H72" s="112" t="s">
        <v>477</v>
      </c>
      <c r="I72" s="112">
        <v>14.6</v>
      </c>
      <c r="J72" s="112" t="s">
        <v>345</v>
      </c>
      <c r="K72" s="116">
        <v>0.15</v>
      </c>
      <c r="L72" s="84"/>
    </row>
    <row r="73" spans="1:12">
      <c r="A73" s="148"/>
      <c r="B73" s="153"/>
      <c r="C73" s="154"/>
      <c r="D73" s="153"/>
      <c r="E73" s="120" t="s">
        <v>316</v>
      </c>
      <c r="F73" s="117" t="s">
        <v>311</v>
      </c>
      <c r="G73" s="112" t="s">
        <v>486</v>
      </c>
      <c r="H73" s="112" t="s">
        <v>329</v>
      </c>
      <c r="I73" s="112">
        <v>95</v>
      </c>
      <c r="J73" s="112" t="s">
        <v>337</v>
      </c>
      <c r="K73" s="116">
        <v>0.15</v>
      </c>
      <c r="L73" s="84"/>
    </row>
    <row r="74" spans="1:12" ht="22.5">
      <c r="A74" s="149"/>
      <c r="B74" s="153"/>
      <c r="C74" s="154"/>
      <c r="D74" s="153"/>
      <c r="E74" s="127" t="s">
        <v>313</v>
      </c>
      <c r="F74" s="128" t="s">
        <v>487</v>
      </c>
      <c r="G74" s="112" t="s">
        <v>488</v>
      </c>
      <c r="H74" s="112" t="s">
        <v>329</v>
      </c>
      <c r="I74" s="112">
        <v>95</v>
      </c>
      <c r="J74" s="112" t="s">
        <v>337</v>
      </c>
      <c r="K74" s="121">
        <v>0.1</v>
      </c>
      <c r="L74" s="122"/>
    </row>
  </sheetData>
  <mergeCells count="37">
    <mergeCell ref="B66:B74"/>
    <mergeCell ref="C66:C74"/>
    <mergeCell ref="D66:D74"/>
    <mergeCell ref="B41:B46"/>
    <mergeCell ref="C41:C46"/>
    <mergeCell ref="D41:D46"/>
    <mergeCell ref="B47:B53"/>
    <mergeCell ref="C47:C53"/>
    <mergeCell ref="D47:D53"/>
    <mergeCell ref="B54:B59"/>
    <mergeCell ref="C54:C59"/>
    <mergeCell ref="D54:D59"/>
    <mergeCell ref="B60:B65"/>
    <mergeCell ref="C60:C65"/>
    <mergeCell ref="D60:D65"/>
    <mergeCell ref="B30:B36"/>
    <mergeCell ref="C30:C36"/>
    <mergeCell ref="D30:D36"/>
    <mergeCell ref="B37:B40"/>
    <mergeCell ref="C37:C40"/>
    <mergeCell ref="D37:D40"/>
    <mergeCell ref="B12:B17"/>
    <mergeCell ref="C12:C17"/>
    <mergeCell ref="D12:D17"/>
    <mergeCell ref="A6:A74"/>
    <mergeCell ref="A3:L3"/>
    <mergeCell ref="A4:D4"/>
    <mergeCell ref="J4:L4"/>
    <mergeCell ref="B6:B11"/>
    <mergeCell ref="C6:C11"/>
    <mergeCell ref="D6:D11"/>
    <mergeCell ref="B18:B23"/>
    <mergeCell ref="C18:C23"/>
    <mergeCell ref="D18:D23"/>
    <mergeCell ref="B24:B29"/>
    <mergeCell ref="C24:C29"/>
    <mergeCell ref="D24:D29"/>
  </mergeCells>
  <phoneticPr fontId="15" type="noConversion"/>
  <printOptions horizontalCentered="1"/>
  <pageMargins left="0.70866141732283472" right="0.70866141732283472" top="0.55118110236220474" bottom="0.74803149606299213" header="0.31496062992125984" footer="0.31496062992125984"/>
  <pageSetup paperSize="9" scale="95" orientation="landscape" r:id="rId1"/>
</worksheet>
</file>

<file path=xl/worksheets/sheet15.xml><?xml version="1.0" encoding="utf-8"?>
<worksheet xmlns="http://schemas.openxmlformats.org/spreadsheetml/2006/main" xmlns:r="http://schemas.openxmlformats.org/officeDocument/2006/relationships">
  <dimension ref="A1:H25"/>
  <sheetViews>
    <sheetView tabSelected="1" topLeftCell="A3" workbookViewId="0">
      <selection activeCell="B7" sqref="B7:E7"/>
    </sheetView>
  </sheetViews>
  <sheetFormatPr defaultColWidth="10" defaultRowHeight="14.25"/>
  <cols>
    <col min="1" max="1" width="12.25" style="56" customWidth="1"/>
    <col min="2" max="2" width="13.125" style="56" customWidth="1"/>
    <col min="3" max="3" width="25.125" style="56" customWidth="1"/>
    <col min="4" max="4" width="39.625" style="56" customWidth="1"/>
    <col min="5" max="5" width="11.625" style="56" customWidth="1"/>
    <col min="6" max="6" width="12.875" style="56" customWidth="1"/>
    <col min="7" max="7" width="11.625" style="56" customWidth="1"/>
    <col min="8" max="8" width="6.875" style="56" customWidth="1"/>
    <col min="9" max="10" width="9.75" style="56" customWidth="1"/>
    <col min="11" max="16384" width="10" style="56"/>
  </cols>
  <sheetData>
    <row r="1" spans="1:8" ht="15" customHeight="1">
      <c r="G1" s="157" t="s">
        <v>193</v>
      </c>
      <c r="H1" s="157"/>
    </row>
    <row r="2" spans="1:8" ht="40.5" customHeight="1">
      <c r="A2" s="162" t="s">
        <v>192</v>
      </c>
      <c r="B2" s="162"/>
      <c r="C2" s="162"/>
      <c r="D2" s="162"/>
      <c r="E2" s="162"/>
      <c r="F2" s="162"/>
      <c r="G2" s="162"/>
      <c r="H2" s="162"/>
    </row>
    <row r="3" spans="1:8" ht="24" customHeight="1">
      <c r="A3" s="163" t="s">
        <v>166</v>
      </c>
      <c r="B3" s="163"/>
      <c r="C3" s="163"/>
      <c r="D3" s="163"/>
      <c r="E3" s="163"/>
      <c r="F3" s="163"/>
      <c r="G3" s="163"/>
      <c r="H3" s="163"/>
    </row>
    <row r="4" spans="1:8" ht="27" customHeight="1">
      <c r="A4" s="164" t="s">
        <v>167</v>
      </c>
      <c r="B4" s="164"/>
      <c r="C4" s="164"/>
      <c r="D4" s="164"/>
      <c r="E4" s="164"/>
      <c r="F4" s="164"/>
      <c r="G4" s="164"/>
      <c r="H4" s="164"/>
    </row>
    <row r="5" spans="1:8" ht="34.5" customHeight="1">
      <c r="A5" s="155" t="s">
        <v>168</v>
      </c>
      <c r="B5" s="155"/>
      <c r="C5" s="155"/>
      <c r="D5" s="155" t="s">
        <v>196</v>
      </c>
      <c r="E5" s="155"/>
      <c r="F5" s="155"/>
      <c r="G5" s="155"/>
      <c r="H5" s="155"/>
    </row>
    <row r="6" spans="1:8" ht="34.5" customHeight="1">
      <c r="A6" s="155" t="s">
        <v>169</v>
      </c>
      <c r="B6" s="155" t="s">
        <v>170</v>
      </c>
      <c r="C6" s="155"/>
      <c r="D6" s="155" t="s">
        <v>171</v>
      </c>
      <c r="E6" s="155"/>
      <c r="F6" s="155" t="s">
        <v>172</v>
      </c>
      <c r="G6" s="155"/>
      <c r="H6" s="155"/>
    </row>
    <row r="7" spans="1:8" ht="34.5" customHeight="1">
      <c r="A7" s="155"/>
      <c r="B7" s="171">
        <v>1272.3</v>
      </c>
      <c r="C7" s="171"/>
      <c r="D7" s="171">
        <v>1272.3</v>
      </c>
      <c r="E7" s="171"/>
      <c r="F7" s="156"/>
      <c r="G7" s="156"/>
      <c r="H7" s="156"/>
    </row>
    <row r="8" spans="1:8" ht="107.25" customHeight="1">
      <c r="A8" s="57" t="s">
        <v>173</v>
      </c>
      <c r="B8" s="158" t="s">
        <v>298</v>
      </c>
      <c r="C8" s="158"/>
      <c r="D8" s="158"/>
      <c r="E8" s="158"/>
      <c r="F8" s="158"/>
      <c r="G8" s="158"/>
      <c r="H8" s="158"/>
    </row>
    <row r="9" spans="1:8" ht="34.5" customHeight="1">
      <c r="A9" s="155" t="s">
        <v>174</v>
      </c>
      <c r="B9" s="155" t="s">
        <v>175</v>
      </c>
      <c r="C9" s="155"/>
      <c r="D9" s="155" t="s">
        <v>176</v>
      </c>
      <c r="E9" s="155"/>
      <c r="F9" s="155"/>
      <c r="G9" s="155"/>
      <c r="H9" s="155"/>
    </row>
    <row r="10" spans="1:8" ht="34.5" customHeight="1">
      <c r="A10" s="159"/>
      <c r="B10" s="160" t="s">
        <v>299</v>
      </c>
      <c r="C10" s="161"/>
      <c r="D10" s="160" t="s">
        <v>300</v>
      </c>
      <c r="E10" s="165"/>
      <c r="F10" s="165"/>
      <c r="G10" s="165"/>
      <c r="H10" s="161"/>
    </row>
    <row r="11" spans="1:8" ht="34.5" customHeight="1">
      <c r="A11" s="159"/>
      <c r="B11" s="160" t="s">
        <v>301</v>
      </c>
      <c r="C11" s="161"/>
      <c r="D11" s="160" t="s">
        <v>302</v>
      </c>
      <c r="E11" s="165"/>
      <c r="F11" s="165"/>
      <c r="G11" s="165"/>
      <c r="H11" s="161"/>
    </row>
    <row r="12" spans="1:8" ht="34.5" customHeight="1">
      <c r="A12" s="159"/>
      <c r="B12" s="160" t="s">
        <v>303</v>
      </c>
      <c r="C12" s="161"/>
      <c r="D12" s="160" t="s">
        <v>304</v>
      </c>
      <c r="E12" s="165"/>
      <c r="F12" s="165"/>
      <c r="G12" s="165"/>
      <c r="H12" s="161"/>
    </row>
    <row r="13" spans="1:8" ht="34.5" customHeight="1">
      <c r="A13" s="159"/>
      <c r="B13" s="160" t="s">
        <v>306</v>
      </c>
      <c r="C13" s="161"/>
      <c r="D13" s="159" t="s">
        <v>305</v>
      </c>
      <c r="E13" s="159"/>
      <c r="F13" s="159"/>
      <c r="G13" s="159"/>
      <c r="H13" s="159"/>
    </row>
    <row r="14" spans="1:8">
      <c r="A14" s="166" t="s">
        <v>177</v>
      </c>
      <c r="B14" s="129" t="s">
        <v>152</v>
      </c>
      <c r="C14" s="129" t="s">
        <v>153</v>
      </c>
      <c r="D14" s="129" t="s">
        <v>154</v>
      </c>
      <c r="E14" s="129" t="s">
        <v>155</v>
      </c>
      <c r="F14" s="129" t="s">
        <v>178</v>
      </c>
      <c r="G14" s="129" t="s">
        <v>156</v>
      </c>
      <c r="H14" s="129" t="s">
        <v>165</v>
      </c>
    </row>
    <row r="15" spans="1:8">
      <c r="A15" s="166"/>
      <c r="B15" s="167" t="s">
        <v>315</v>
      </c>
      <c r="C15" s="168" t="s">
        <v>307</v>
      </c>
      <c r="D15" s="169" t="s">
        <v>318</v>
      </c>
      <c r="E15" s="168" t="s">
        <v>329</v>
      </c>
      <c r="F15" s="168" t="s">
        <v>330</v>
      </c>
      <c r="G15" s="170" t="s">
        <v>331</v>
      </c>
      <c r="H15" s="168" t="s">
        <v>332</v>
      </c>
    </row>
    <row r="16" spans="1:8">
      <c r="A16" s="166"/>
      <c r="B16" s="167" t="s">
        <v>315</v>
      </c>
      <c r="C16" s="168" t="s">
        <v>307</v>
      </c>
      <c r="D16" s="169" t="s">
        <v>319</v>
      </c>
      <c r="E16" s="168" t="s">
        <v>329</v>
      </c>
      <c r="F16" s="168" t="s">
        <v>333</v>
      </c>
      <c r="G16" s="170" t="s">
        <v>334</v>
      </c>
      <c r="H16" s="168" t="s">
        <v>332</v>
      </c>
    </row>
    <row r="17" spans="1:8" ht="27">
      <c r="A17" s="166"/>
      <c r="B17" s="167" t="s">
        <v>315</v>
      </c>
      <c r="C17" s="168" t="s">
        <v>307</v>
      </c>
      <c r="D17" s="169" t="s">
        <v>320</v>
      </c>
      <c r="E17" s="168" t="s">
        <v>329</v>
      </c>
      <c r="F17" s="168" t="s">
        <v>330</v>
      </c>
      <c r="G17" s="170" t="s">
        <v>331</v>
      </c>
      <c r="H17" s="168" t="s">
        <v>332</v>
      </c>
    </row>
    <row r="18" spans="1:8">
      <c r="A18" s="166"/>
      <c r="B18" s="167" t="s">
        <v>315</v>
      </c>
      <c r="C18" s="168" t="s">
        <v>307</v>
      </c>
      <c r="D18" s="169" t="s">
        <v>321</v>
      </c>
      <c r="E18" s="168" t="s">
        <v>329</v>
      </c>
      <c r="F18" s="168" t="s">
        <v>335</v>
      </c>
      <c r="G18" s="170" t="s">
        <v>331</v>
      </c>
      <c r="H18" s="168" t="s">
        <v>332</v>
      </c>
    </row>
    <row r="19" spans="1:8">
      <c r="A19" s="166"/>
      <c r="B19" s="167" t="s">
        <v>315</v>
      </c>
      <c r="C19" s="168" t="s">
        <v>308</v>
      </c>
      <c r="D19" s="169" t="s">
        <v>322</v>
      </c>
      <c r="E19" s="168" t="s">
        <v>329</v>
      </c>
      <c r="F19" s="168" t="s">
        <v>336</v>
      </c>
      <c r="G19" s="170" t="s">
        <v>337</v>
      </c>
      <c r="H19" s="168" t="s">
        <v>332</v>
      </c>
    </row>
    <row r="20" spans="1:8">
      <c r="A20" s="166"/>
      <c r="B20" s="167" t="s">
        <v>315</v>
      </c>
      <c r="C20" s="168" t="s">
        <v>309</v>
      </c>
      <c r="D20" s="169" t="s">
        <v>323</v>
      </c>
      <c r="E20" s="168" t="s">
        <v>338</v>
      </c>
      <c r="F20" s="168" t="s">
        <v>339</v>
      </c>
      <c r="G20" s="170" t="s">
        <v>340</v>
      </c>
      <c r="H20" s="168" t="s">
        <v>332</v>
      </c>
    </row>
    <row r="21" spans="1:8">
      <c r="A21" s="166"/>
      <c r="B21" s="167" t="s">
        <v>316</v>
      </c>
      <c r="C21" s="168" t="s">
        <v>310</v>
      </c>
      <c r="D21" s="169" t="s">
        <v>324</v>
      </c>
      <c r="E21" s="168" t="s">
        <v>329</v>
      </c>
      <c r="F21" s="168" t="s">
        <v>336</v>
      </c>
      <c r="G21" s="170" t="s">
        <v>337</v>
      </c>
      <c r="H21" s="168" t="s">
        <v>341</v>
      </c>
    </row>
    <row r="22" spans="1:8" ht="14.25" customHeight="1">
      <c r="A22" s="166"/>
      <c r="B22" s="167" t="s">
        <v>316</v>
      </c>
      <c r="C22" s="168" t="s">
        <v>311</v>
      </c>
      <c r="D22" s="169" t="s">
        <v>325</v>
      </c>
      <c r="E22" s="168" t="s">
        <v>338</v>
      </c>
      <c r="F22" s="168" t="s">
        <v>342</v>
      </c>
      <c r="G22" s="170" t="s">
        <v>331</v>
      </c>
      <c r="H22" s="168" t="s">
        <v>341</v>
      </c>
    </row>
    <row r="23" spans="1:8" ht="14.25" customHeight="1">
      <c r="A23" s="166"/>
      <c r="B23" s="167" t="s">
        <v>316</v>
      </c>
      <c r="C23" s="168" t="s">
        <v>312</v>
      </c>
      <c r="D23" s="169" t="s">
        <v>326</v>
      </c>
      <c r="E23" s="168" t="s">
        <v>329</v>
      </c>
      <c r="F23" s="168" t="s">
        <v>343</v>
      </c>
      <c r="G23" s="170" t="s">
        <v>337</v>
      </c>
      <c r="H23" s="168" t="s">
        <v>341</v>
      </c>
    </row>
    <row r="24" spans="1:8" ht="14.25" customHeight="1">
      <c r="A24" s="166"/>
      <c r="B24" s="169" t="s">
        <v>313</v>
      </c>
      <c r="C24" s="168" t="s">
        <v>313</v>
      </c>
      <c r="D24" s="169" t="s">
        <v>327</v>
      </c>
      <c r="E24" s="168" t="s">
        <v>329</v>
      </c>
      <c r="F24" s="168" t="s">
        <v>336</v>
      </c>
      <c r="G24" s="170" t="s">
        <v>337</v>
      </c>
      <c r="H24" s="168" t="s">
        <v>332</v>
      </c>
    </row>
    <row r="25" spans="1:8">
      <c r="A25" s="166"/>
      <c r="B25" s="169" t="s">
        <v>317</v>
      </c>
      <c r="C25" s="168" t="s">
        <v>314</v>
      </c>
      <c r="D25" s="169" t="s">
        <v>328</v>
      </c>
      <c r="E25" s="168" t="s">
        <v>338</v>
      </c>
      <c r="F25" s="168" t="s">
        <v>344</v>
      </c>
      <c r="G25" s="170" t="s">
        <v>345</v>
      </c>
      <c r="H25" s="168" t="s">
        <v>346</v>
      </c>
    </row>
  </sheetData>
  <mergeCells count="28">
    <mergeCell ref="A14:A25"/>
    <mergeCell ref="B21:B23"/>
    <mergeCell ref="B11:C11"/>
    <mergeCell ref="D10:H10"/>
    <mergeCell ref="D11:H11"/>
    <mergeCell ref="B15:B20"/>
    <mergeCell ref="G1:H1"/>
    <mergeCell ref="D7:E7"/>
    <mergeCell ref="F7:H7"/>
    <mergeCell ref="B8:H8"/>
    <mergeCell ref="A9:A13"/>
    <mergeCell ref="B9:C9"/>
    <mergeCell ref="D9:H9"/>
    <mergeCell ref="B13:C13"/>
    <mergeCell ref="D13:H13"/>
    <mergeCell ref="A2:H2"/>
    <mergeCell ref="A3:H3"/>
    <mergeCell ref="A4:H4"/>
    <mergeCell ref="B12:C12"/>
    <mergeCell ref="D12:H12"/>
    <mergeCell ref="B10:C10"/>
    <mergeCell ref="A5:C5"/>
    <mergeCell ref="D5:H5"/>
    <mergeCell ref="A6:A7"/>
    <mergeCell ref="B6:C6"/>
    <mergeCell ref="D6:E6"/>
    <mergeCell ref="F6:H6"/>
    <mergeCell ref="B7:C7"/>
  </mergeCells>
  <phoneticPr fontId="15" type="noConversion"/>
  <pageMargins left="0.7" right="0.7"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dimension ref="A1:F41"/>
  <sheetViews>
    <sheetView workbookViewId="0">
      <pane ySplit="5" topLeftCell="A33" activePane="bottomLeft" state="frozen"/>
      <selection pane="bottomLeft" activeCell="B33" sqref="B33"/>
    </sheetView>
  </sheetViews>
  <sheetFormatPr defaultColWidth="10" defaultRowHeight="14.25"/>
  <cols>
    <col min="1" max="1" width="1.5" customWidth="1"/>
    <col min="2" max="2" width="41" customWidth="1"/>
    <col min="3" max="3" width="16.375" customWidth="1"/>
    <col min="4" max="4" width="41" customWidth="1"/>
    <col min="5" max="5" width="16.375" customWidth="1"/>
    <col min="6" max="6" width="1.5" customWidth="1"/>
    <col min="7" max="10" width="9.75" customWidth="1"/>
  </cols>
  <sheetData>
    <row r="1" spans="1:6" ht="33" customHeight="1">
      <c r="A1" s="3"/>
      <c r="B1" s="4"/>
      <c r="C1" s="5"/>
      <c r="D1" s="6"/>
      <c r="E1" s="39" t="s">
        <v>159</v>
      </c>
      <c r="F1" s="7" t="s">
        <v>75</v>
      </c>
    </row>
    <row r="2" spans="1:6" ht="19.899999999999999" customHeight="1">
      <c r="A2" s="6"/>
      <c r="B2" s="130" t="s">
        <v>141</v>
      </c>
      <c r="C2" s="130"/>
      <c r="D2" s="130"/>
      <c r="E2" s="130"/>
      <c r="F2" s="7"/>
    </row>
    <row r="3" spans="1:6" s="64" customFormat="1" ht="17.100000000000001" customHeight="1">
      <c r="A3" s="59"/>
      <c r="B3" s="60" t="s">
        <v>387</v>
      </c>
      <c r="C3" s="61"/>
      <c r="D3" s="61"/>
      <c r="E3" s="62" t="s">
        <v>77</v>
      </c>
      <c r="F3" s="63"/>
    </row>
    <row r="4" spans="1:6" s="64" customFormat="1" ht="23.25" customHeight="1">
      <c r="A4" s="65"/>
      <c r="B4" s="131" t="s">
        <v>78</v>
      </c>
      <c r="C4" s="131"/>
      <c r="D4" s="131" t="s">
        <v>79</v>
      </c>
      <c r="E4" s="131"/>
      <c r="F4" s="66"/>
    </row>
    <row r="5" spans="1:6" s="64" customFormat="1" ht="23.25" customHeight="1">
      <c r="A5" s="65"/>
      <c r="B5" s="67" t="s">
        <v>80</v>
      </c>
      <c r="C5" s="67" t="s">
        <v>81</v>
      </c>
      <c r="D5" s="67" t="s">
        <v>80</v>
      </c>
      <c r="E5" s="67" t="s">
        <v>81</v>
      </c>
      <c r="F5" s="66"/>
    </row>
    <row r="6" spans="1:6" s="64" customFormat="1" ht="23.25" customHeight="1">
      <c r="A6" s="132"/>
      <c r="B6" s="68" t="s">
        <v>37</v>
      </c>
      <c r="C6" s="69">
        <v>1272.3</v>
      </c>
      <c r="D6" s="68" t="s">
        <v>38</v>
      </c>
      <c r="E6" s="69">
        <v>606.08000000000004</v>
      </c>
      <c r="F6" s="70"/>
    </row>
    <row r="7" spans="1:6" ht="23.25" customHeight="1">
      <c r="A7" s="132"/>
      <c r="B7" s="40" t="s">
        <v>39</v>
      </c>
      <c r="C7" s="41"/>
      <c r="D7" s="40" t="s">
        <v>40</v>
      </c>
      <c r="E7" s="41"/>
      <c r="F7" s="14"/>
    </row>
    <row r="8" spans="1:6" ht="23.25" customHeight="1">
      <c r="A8" s="132"/>
      <c r="B8" s="40" t="s">
        <v>41</v>
      </c>
      <c r="C8" s="41"/>
      <c r="D8" s="40" t="s">
        <v>42</v>
      </c>
      <c r="E8" s="41"/>
      <c r="F8" s="14"/>
    </row>
    <row r="9" spans="1:6" ht="23.25" customHeight="1">
      <c r="A9" s="132"/>
      <c r="B9" s="40" t="s">
        <v>43</v>
      </c>
      <c r="C9" s="41"/>
      <c r="D9" s="40" t="s">
        <v>44</v>
      </c>
      <c r="E9" s="41"/>
      <c r="F9" s="14"/>
    </row>
    <row r="10" spans="1:6" ht="23.25" customHeight="1">
      <c r="A10" s="132"/>
      <c r="B10" s="40" t="s">
        <v>45</v>
      </c>
      <c r="C10" s="41"/>
      <c r="D10" s="40" t="s">
        <v>46</v>
      </c>
      <c r="E10" s="41"/>
      <c r="F10" s="14"/>
    </row>
    <row r="11" spans="1:6" ht="23.25" customHeight="1">
      <c r="A11" s="132"/>
      <c r="B11" s="40" t="s">
        <v>47</v>
      </c>
      <c r="C11" s="41"/>
      <c r="D11" s="40" t="s">
        <v>48</v>
      </c>
      <c r="E11" s="41"/>
      <c r="F11" s="14"/>
    </row>
    <row r="12" spans="1:6" ht="23.25" customHeight="1">
      <c r="A12" s="132"/>
      <c r="B12" s="40" t="s">
        <v>0</v>
      </c>
      <c r="C12" s="41"/>
      <c r="D12" s="40" t="s">
        <v>49</v>
      </c>
      <c r="E12" s="41">
        <v>14.6</v>
      </c>
      <c r="F12" s="14"/>
    </row>
    <row r="13" spans="1:6" ht="23.25" customHeight="1">
      <c r="A13" s="132"/>
      <c r="B13" s="40" t="s">
        <v>0</v>
      </c>
      <c r="C13" s="41"/>
      <c r="D13" s="40" t="s">
        <v>50</v>
      </c>
      <c r="E13" s="41">
        <v>103.05</v>
      </c>
      <c r="F13" s="14"/>
    </row>
    <row r="14" spans="1:6" ht="23.25" customHeight="1">
      <c r="A14" s="132"/>
      <c r="B14" s="40" t="s">
        <v>0</v>
      </c>
      <c r="C14" s="41"/>
      <c r="D14" s="40" t="s">
        <v>51</v>
      </c>
      <c r="E14" s="41"/>
      <c r="F14" s="14"/>
    </row>
    <row r="15" spans="1:6" ht="23.25" customHeight="1">
      <c r="A15" s="132"/>
      <c r="B15" s="40" t="s">
        <v>0</v>
      </c>
      <c r="C15" s="41"/>
      <c r="D15" s="40" t="s">
        <v>52</v>
      </c>
      <c r="E15" s="41">
        <v>31.81</v>
      </c>
      <c r="F15" s="14"/>
    </row>
    <row r="16" spans="1:6" ht="23.25" customHeight="1">
      <c r="A16" s="132"/>
      <c r="B16" s="40" t="s">
        <v>0</v>
      </c>
      <c r="C16" s="41"/>
      <c r="D16" s="40" t="s">
        <v>53</v>
      </c>
      <c r="E16" s="41"/>
      <c r="F16" s="14"/>
    </row>
    <row r="17" spans="1:6" ht="23.25" customHeight="1">
      <c r="A17" s="132"/>
      <c r="B17" s="40" t="s">
        <v>0</v>
      </c>
      <c r="C17" s="41"/>
      <c r="D17" s="40" t="s">
        <v>54</v>
      </c>
      <c r="E17" s="41">
        <v>52.62</v>
      </c>
      <c r="F17" s="14"/>
    </row>
    <row r="18" spans="1:6" ht="23.25" customHeight="1">
      <c r="A18" s="132"/>
      <c r="B18" s="40" t="s">
        <v>0</v>
      </c>
      <c r="C18" s="41"/>
      <c r="D18" s="40" t="s">
        <v>55</v>
      </c>
      <c r="E18" s="41">
        <v>404.45</v>
      </c>
      <c r="F18" s="14"/>
    </row>
    <row r="19" spans="1:6" ht="23.25" customHeight="1">
      <c r="A19" s="132"/>
      <c r="B19" s="40" t="s">
        <v>0</v>
      </c>
      <c r="C19" s="41"/>
      <c r="D19" s="40" t="s">
        <v>56</v>
      </c>
      <c r="E19" s="41">
        <v>5</v>
      </c>
      <c r="F19" s="14"/>
    </row>
    <row r="20" spans="1:6" ht="23.25" customHeight="1">
      <c r="A20" s="132"/>
      <c r="B20" s="40" t="s">
        <v>0</v>
      </c>
      <c r="C20" s="41"/>
      <c r="D20" s="40" t="s">
        <v>57</v>
      </c>
      <c r="E20" s="41"/>
      <c r="F20" s="14"/>
    </row>
    <row r="21" spans="1:6" ht="23.25" customHeight="1">
      <c r="A21" s="132"/>
      <c r="B21" s="40" t="s">
        <v>0</v>
      </c>
      <c r="C21" s="41"/>
      <c r="D21" s="40" t="s">
        <v>58</v>
      </c>
      <c r="E21" s="41"/>
      <c r="F21" s="14"/>
    </row>
    <row r="22" spans="1:6" ht="23.25" customHeight="1">
      <c r="A22" s="132"/>
      <c r="B22" s="40" t="s">
        <v>0</v>
      </c>
      <c r="C22" s="41"/>
      <c r="D22" s="40" t="s">
        <v>59</v>
      </c>
      <c r="E22" s="41"/>
      <c r="F22" s="14"/>
    </row>
    <row r="23" spans="1:6" ht="23.25" customHeight="1">
      <c r="A23" s="132"/>
      <c r="B23" s="40" t="s">
        <v>0</v>
      </c>
      <c r="C23" s="41"/>
      <c r="D23" s="40" t="s">
        <v>60</v>
      </c>
      <c r="E23" s="41"/>
      <c r="F23" s="14"/>
    </row>
    <row r="24" spans="1:6" ht="23.25" customHeight="1">
      <c r="A24" s="132"/>
      <c r="B24" s="40" t="s">
        <v>0</v>
      </c>
      <c r="C24" s="41"/>
      <c r="D24" s="40" t="s">
        <v>61</v>
      </c>
      <c r="E24" s="41"/>
      <c r="F24" s="14"/>
    </row>
    <row r="25" spans="1:6" ht="23.25" customHeight="1">
      <c r="A25" s="132"/>
      <c r="B25" s="40" t="s">
        <v>0</v>
      </c>
      <c r="C25" s="41"/>
      <c r="D25" s="40" t="s">
        <v>62</v>
      </c>
      <c r="E25" s="41">
        <v>54.69</v>
      </c>
      <c r="F25" s="14"/>
    </row>
    <row r="26" spans="1:6" ht="23.25" customHeight="1">
      <c r="A26" s="132"/>
      <c r="B26" s="40" t="s">
        <v>0</v>
      </c>
      <c r="C26" s="41"/>
      <c r="D26" s="40" t="s">
        <v>63</v>
      </c>
      <c r="E26" s="41"/>
      <c r="F26" s="14"/>
    </row>
    <row r="27" spans="1:6" ht="23.25" customHeight="1">
      <c r="A27" s="132"/>
      <c r="B27" s="40" t="s">
        <v>0</v>
      </c>
      <c r="C27" s="41"/>
      <c r="D27" s="40" t="s">
        <v>64</v>
      </c>
      <c r="E27" s="41"/>
      <c r="F27" s="14"/>
    </row>
    <row r="28" spans="1:6" ht="23.25" customHeight="1">
      <c r="A28" s="132"/>
      <c r="B28" s="40" t="s">
        <v>0</v>
      </c>
      <c r="C28" s="41"/>
      <c r="D28" s="40" t="s">
        <v>65</v>
      </c>
      <c r="E28" s="41"/>
      <c r="F28" s="14"/>
    </row>
    <row r="29" spans="1:6" ht="23.25" customHeight="1">
      <c r="A29" s="132"/>
      <c r="B29" s="40" t="s">
        <v>0</v>
      </c>
      <c r="C29" s="41"/>
      <c r="D29" s="40" t="s">
        <v>66</v>
      </c>
      <c r="E29" s="41"/>
      <c r="F29" s="14"/>
    </row>
    <row r="30" spans="1:6" ht="23.25" customHeight="1">
      <c r="A30" s="132"/>
      <c r="B30" s="40" t="s">
        <v>0</v>
      </c>
      <c r="C30" s="41"/>
      <c r="D30" s="40" t="s">
        <v>67</v>
      </c>
      <c r="E30" s="41"/>
      <c r="F30" s="14"/>
    </row>
    <row r="31" spans="1:6" ht="23.25" customHeight="1">
      <c r="A31" s="132"/>
      <c r="B31" s="40" t="s">
        <v>0</v>
      </c>
      <c r="C31" s="41"/>
      <c r="D31" s="40" t="s">
        <v>68</v>
      </c>
      <c r="E31" s="41"/>
      <c r="F31" s="14"/>
    </row>
    <row r="32" spans="1:6" ht="23.25" customHeight="1">
      <c r="A32" s="132"/>
      <c r="B32" s="40" t="s">
        <v>0</v>
      </c>
      <c r="C32" s="41"/>
      <c r="D32" s="40" t="s">
        <v>69</v>
      </c>
      <c r="E32" s="41"/>
      <c r="F32" s="14"/>
    </row>
    <row r="33" spans="1:6" ht="23.25" customHeight="1">
      <c r="A33" s="132"/>
      <c r="B33" s="40" t="s">
        <v>0</v>
      </c>
      <c r="C33" s="41"/>
      <c r="D33" s="40" t="s">
        <v>70</v>
      </c>
      <c r="E33" s="41"/>
      <c r="F33" s="14"/>
    </row>
    <row r="34" spans="1:6" ht="23.25" customHeight="1">
      <c r="A34" s="132"/>
      <c r="B34" s="40" t="s">
        <v>0</v>
      </c>
      <c r="C34" s="41"/>
      <c r="D34" s="40" t="s">
        <v>71</v>
      </c>
      <c r="E34" s="41"/>
      <c r="F34" s="14"/>
    </row>
    <row r="35" spans="1:6" ht="23.25" customHeight="1">
      <c r="A35" s="132"/>
      <c r="B35" s="40" t="s">
        <v>0</v>
      </c>
      <c r="C35" s="41"/>
      <c r="D35" s="40" t="s">
        <v>72</v>
      </c>
      <c r="E35" s="41"/>
      <c r="F35" s="14"/>
    </row>
    <row r="36" spans="1:6" ht="23.25" customHeight="1">
      <c r="A36" s="15"/>
      <c r="B36" s="42" t="s">
        <v>73</v>
      </c>
      <c r="C36" s="69">
        <v>1272.3</v>
      </c>
      <c r="D36" s="42" t="s">
        <v>74</v>
      </c>
      <c r="E36" s="69">
        <v>1272.3</v>
      </c>
      <c r="F36" s="16"/>
    </row>
    <row r="37" spans="1:6" ht="23.25" customHeight="1">
      <c r="A37" s="13"/>
      <c r="B37" s="44" t="s">
        <v>82</v>
      </c>
      <c r="C37" s="41"/>
      <c r="D37" s="44" t="s">
        <v>83</v>
      </c>
      <c r="E37" s="41"/>
      <c r="F37" s="17"/>
    </row>
    <row r="38" spans="1:6" ht="23.25" customHeight="1">
      <c r="A38" s="18"/>
      <c r="B38" s="44" t="s">
        <v>84</v>
      </c>
      <c r="C38" s="41"/>
      <c r="D38" s="44" t="s">
        <v>85</v>
      </c>
      <c r="E38" s="41"/>
      <c r="F38" s="17"/>
    </row>
    <row r="39" spans="1:6" ht="23.25" customHeight="1">
      <c r="A39" s="18"/>
      <c r="B39" s="45"/>
      <c r="C39" s="45"/>
      <c r="D39" s="44" t="s">
        <v>86</v>
      </c>
      <c r="E39" s="41"/>
      <c r="F39" s="17"/>
    </row>
    <row r="40" spans="1:6" ht="23.25" customHeight="1">
      <c r="A40" s="19"/>
      <c r="B40" s="46" t="s">
        <v>87</v>
      </c>
      <c r="C40" s="69">
        <v>1272.3</v>
      </c>
      <c r="D40" s="46" t="s">
        <v>88</v>
      </c>
      <c r="E40" s="69">
        <v>1272.3</v>
      </c>
      <c r="F40" s="20"/>
    </row>
    <row r="41" spans="1:6" ht="8.4499999999999993" customHeight="1">
      <c r="A41" s="21"/>
      <c r="B41" s="21"/>
      <c r="C41" s="22"/>
      <c r="D41" s="22"/>
      <c r="E41" s="21"/>
      <c r="F41" s="23"/>
    </row>
  </sheetData>
  <mergeCells count="4">
    <mergeCell ref="B2:E2"/>
    <mergeCell ref="B4:C4"/>
    <mergeCell ref="D4:E4"/>
    <mergeCell ref="A6:A35"/>
  </mergeCells>
  <phoneticPr fontId="15" type="noConversion"/>
  <printOptions horizontalCentered="1"/>
  <pageMargins left="0.74803149606299213" right="0.74803149606299213" top="0.47244094488188981" bottom="0.27559055118110237" header="0" footer="0"/>
  <pageSetup paperSize="9" scale="70" orientation="portrait" r:id="rId1"/>
</worksheet>
</file>

<file path=xl/worksheets/sheet3.xml><?xml version="1.0" encoding="utf-8"?>
<worksheet xmlns="http://schemas.openxmlformats.org/spreadsheetml/2006/main" xmlns:r="http://schemas.openxmlformats.org/officeDocument/2006/relationships">
  <dimension ref="A1:O10"/>
  <sheetViews>
    <sheetView workbookViewId="0">
      <pane ySplit="6" topLeftCell="A7" activePane="bottomLeft" state="frozen"/>
      <selection pane="bottomLeft" activeCell="C16" sqref="C16"/>
    </sheetView>
  </sheetViews>
  <sheetFormatPr defaultColWidth="10" defaultRowHeight="14.25"/>
  <cols>
    <col min="1" max="1" width="1.5" customWidth="1"/>
    <col min="2" max="2" width="11.25" customWidth="1"/>
    <col min="3" max="3" width="23.625" customWidth="1"/>
    <col min="4" max="4" width="9.5" customWidth="1"/>
    <col min="5" max="14" width="11.625" customWidth="1"/>
    <col min="15" max="15" width="1.5" customWidth="1"/>
  </cols>
  <sheetData>
    <row r="1" spans="1:15" ht="14.25" customHeight="1">
      <c r="A1" s="24"/>
      <c r="B1" s="4"/>
      <c r="C1" s="5"/>
      <c r="D1" s="25"/>
      <c r="E1" s="25"/>
      <c r="F1" s="25"/>
      <c r="G1" s="5"/>
      <c r="H1" s="5"/>
      <c r="I1" s="5"/>
      <c r="J1" s="5"/>
      <c r="K1" s="5"/>
      <c r="L1" s="5"/>
      <c r="M1" s="5"/>
      <c r="N1" s="26" t="s">
        <v>180</v>
      </c>
      <c r="O1" s="13"/>
    </row>
    <row r="2" spans="1:15" ht="19.899999999999999" customHeight="1">
      <c r="A2" s="24"/>
      <c r="B2" s="133" t="s">
        <v>179</v>
      </c>
      <c r="C2" s="133"/>
      <c r="D2" s="133"/>
      <c r="E2" s="133"/>
      <c r="F2" s="133"/>
      <c r="G2" s="133"/>
      <c r="H2" s="133"/>
      <c r="I2" s="133"/>
      <c r="J2" s="133"/>
      <c r="K2" s="133"/>
      <c r="L2" s="133"/>
      <c r="M2" s="133"/>
      <c r="N2" s="133"/>
      <c r="O2" s="13" t="s">
        <v>75</v>
      </c>
    </row>
    <row r="3" spans="1:15" ht="25.5" customHeight="1">
      <c r="A3" s="27"/>
      <c r="B3" s="134" t="s">
        <v>387</v>
      </c>
      <c r="C3" s="134"/>
      <c r="D3" s="27"/>
      <c r="E3" s="27"/>
      <c r="F3" s="28"/>
      <c r="G3" s="27"/>
      <c r="H3" s="28"/>
      <c r="I3" s="28"/>
      <c r="J3" s="28"/>
      <c r="K3" s="28"/>
      <c r="L3" s="28"/>
      <c r="M3" s="28"/>
      <c r="N3" s="29" t="s">
        <v>77</v>
      </c>
      <c r="O3" s="30"/>
    </row>
    <row r="4" spans="1:15" s="64" customFormat="1" ht="30" customHeight="1">
      <c r="A4" s="71"/>
      <c r="B4" s="135" t="s">
        <v>80</v>
      </c>
      <c r="C4" s="135"/>
      <c r="D4" s="135" t="s">
        <v>89</v>
      </c>
      <c r="E4" s="135" t="s">
        <v>90</v>
      </c>
      <c r="F4" s="135" t="s">
        <v>91</v>
      </c>
      <c r="G4" s="135" t="s">
        <v>92</v>
      </c>
      <c r="H4" s="135" t="s">
        <v>93</v>
      </c>
      <c r="I4" s="135" t="s">
        <v>94</v>
      </c>
      <c r="J4" s="135" t="s">
        <v>95</v>
      </c>
      <c r="K4" s="135" t="s">
        <v>96</v>
      </c>
      <c r="L4" s="135" t="s">
        <v>97</v>
      </c>
      <c r="M4" s="135" t="s">
        <v>98</v>
      </c>
      <c r="N4" s="135" t="s">
        <v>99</v>
      </c>
      <c r="O4" s="70"/>
    </row>
    <row r="5" spans="1:15" s="64" customFormat="1" ht="30" customHeight="1">
      <c r="A5" s="71"/>
      <c r="B5" s="135" t="s">
        <v>100</v>
      </c>
      <c r="C5" s="135" t="s">
        <v>101</v>
      </c>
      <c r="D5" s="135"/>
      <c r="E5" s="135"/>
      <c r="F5" s="135"/>
      <c r="G5" s="135"/>
      <c r="H5" s="135"/>
      <c r="I5" s="135"/>
      <c r="J5" s="135"/>
      <c r="K5" s="135"/>
      <c r="L5" s="135"/>
      <c r="M5" s="135"/>
      <c r="N5" s="135"/>
      <c r="O5" s="70"/>
    </row>
    <row r="6" spans="1:15" s="64" customFormat="1" ht="30" customHeight="1">
      <c r="A6" s="71"/>
      <c r="B6" s="135"/>
      <c r="C6" s="135"/>
      <c r="D6" s="135"/>
      <c r="E6" s="135"/>
      <c r="F6" s="135"/>
      <c r="G6" s="135"/>
      <c r="H6" s="135"/>
      <c r="I6" s="135"/>
      <c r="J6" s="135"/>
      <c r="K6" s="135"/>
      <c r="L6" s="135"/>
      <c r="M6" s="135"/>
      <c r="N6" s="135"/>
      <c r="O6" s="70"/>
    </row>
    <row r="7" spans="1:15" ht="30" customHeight="1">
      <c r="A7" s="15"/>
      <c r="B7" s="46"/>
      <c r="C7" s="46" t="s">
        <v>102</v>
      </c>
      <c r="D7" s="43"/>
      <c r="E7" s="43"/>
      <c r="F7" s="43"/>
      <c r="G7" s="43"/>
      <c r="H7" s="43"/>
      <c r="I7" s="43"/>
      <c r="J7" s="43"/>
      <c r="K7" s="43"/>
      <c r="L7" s="43"/>
      <c r="M7" s="43"/>
      <c r="N7" s="43"/>
      <c r="O7" s="16"/>
    </row>
    <row r="8" spans="1:15" ht="30" customHeight="1">
      <c r="A8" s="31"/>
      <c r="B8" s="47">
        <v>506</v>
      </c>
      <c r="C8" s="48" t="s">
        <v>359</v>
      </c>
      <c r="D8" s="41">
        <v>1272.3</v>
      </c>
      <c r="E8" s="41"/>
      <c r="F8" s="41">
        <v>1272.3</v>
      </c>
      <c r="G8" s="41"/>
      <c r="H8" s="41"/>
      <c r="I8" s="41"/>
      <c r="J8" s="41"/>
      <c r="K8" s="41"/>
      <c r="L8" s="41"/>
      <c r="M8" s="41"/>
      <c r="N8" s="41"/>
      <c r="O8" s="32"/>
    </row>
    <row r="9" spans="1:15" ht="30" customHeight="1">
      <c r="A9" s="31"/>
      <c r="B9" s="47">
        <v>506001</v>
      </c>
      <c r="C9" s="48" t="s">
        <v>196</v>
      </c>
      <c r="D9" s="41">
        <v>1272.3</v>
      </c>
      <c r="E9" s="41"/>
      <c r="F9" s="41">
        <v>1272.3</v>
      </c>
      <c r="G9" s="49"/>
      <c r="H9" s="49"/>
      <c r="I9" s="49"/>
      <c r="J9" s="49"/>
      <c r="K9" s="49"/>
      <c r="L9" s="49"/>
      <c r="M9" s="49"/>
      <c r="N9" s="49"/>
      <c r="O9" s="32"/>
    </row>
    <row r="10" spans="1:15" ht="8.4499999999999993" customHeight="1">
      <c r="A10" s="33"/>
      <c r="B10" s="33"/>
      <c r="C10" s="33"/>
      <c r="D10" s="33"/>
      <c r="E10" s="33"/>
      <c r="F10" s="33"/>
      <c r="G10" s="33"/>
      <c r="H10" s="33"/>
      <c r="I10" s="33"/>
      <c r="J10" s="33"/>
      <c r="K10" s="33"/>
      <c r="L10" s="33"/>
      <c r="M10" s="33"/>
      <c r="N10" s="34"/>
      <c r="O10" s="35"/>
    </row>
  </sheetData>
  <mergeCells count="16">
    <mergeCell ref="B2:N2"/>
    <mergeCell ref="B3:C3"/>
    <mergeCell ref="B4:C4"/>
    <mergeCell ref="D4:D6"/>
    <mergeCell ref="E4:E6"/>
    <mergeCell ref="F4:F6"/>
    <mergeCell ref="G4:G6"/>
    <mergeCell ref="H4:H6"/>
    <mergeCell ref="I4:I6"/>
    <mergeCell ref="J4:J6"/>
    <mergeCell ref="K4:K6"/>
    <mergeCell ref="L4:L6"/>
    <mergeCell ref="M4:M6"/>
    <mergeCell ref="N4:N6"/>
    <mergeCell ref="B5:B6"/>
    <mergeCell ref="C5:C6"/>
  </mergeCells>
  <phoneticPr fontId="15" type="noConversion"/>
  <printOptions horizontalCentered="1"/>
  <pageMargins left="0.74803149606299213" right="0.74803149606299213" top="0.47244094488188981" bottom="0.27559055118110237" header="0" footer="0"/>
  <pageSetup paperSize="9" scale="80" orientation="landscape" r:id="rId1"/>
</worksheet>
</file>

<file path=xl/worksheets/sheet4.xml><?xml version="1.0" encoding="utf-8"?>
<worksheet xmlns="http://schemas.openxmlformats.org/spreadsheetml/2006/main" xmlns:r="http://schemas.openxmlformats.org/officeDocument/2006/relationships">
  <dimension ref="A1:L67"/>
  <sheetViews>
    <sheetView workbookViewId="0">
      <pane ySplit="6" topLeftCell="A41" activePane="bottomLeft" state="frozen"/>
      <selection pane="bottomLeft" activeCell="B4" sqref="B4:F4"/>
    </sheetView>
  </sheetViews>
  <sheetFormatPr defaultColWidth="10" defaultRowHeight="14.25"/>
  <cols>
    <col min="1" max="1" width="1.5" customWidth="1"/>
    <col min="2" max="2" width="8.25" customWidth="1"/>
    <col min="3" max="3" width="9.125" customWidth="1"/>
    <col min="4" max="4" width="8.875" customWidth="1"/>
    <col min="5" max="5" width="13.25" customWidth="1"/>
    <col min="6" max="6" width="26.875" customWidth="1"/>
    <col min="7" max="7" width="12" customWidth="1"/>
    <col min="8" max="8" width="10.75" customWidth="1"/>
    <col min="9" max="9" width="10.5" customWidth="1"/>
    <col min="10" max="10" width="15.25" customWidth="1"/>
    <col min="11" max="11" width="22.875" customWidth="1"/>
    <col min="12" max="12" width="1.5" customWidth="1"/>
    <col min="13" max="13" width="9.75" customWidth="1"/>
  </cols>
  <sheetData>
    <row r="1" spans="1:12" ht="14.25" customHeight="1">
      <c r="A1" s="24"/>
      <c r="B1" s="136"/>
      <c r="C1" s="136"/>
      <c r="D1" s="136"/>
      <c r="E1" s="5"/>
      <c r="F1" s="5"/>
      <c r="G1" s="25"/>
      <c r="H1" s="25"/>
      <c r="I1" s="25"/>
      <c r="J1" s="25"/>
      <c r="K1" s="26" t="s">
        <v>181</v>
      </c>
      <c r="L1" s="13"/>
    </row>
    <row r="2" spans="1:12" ht="19.899999999999999" customHeight="1">
      <c r="A2" s="24"/>
      <c r="B2" s="133" t="s">
        <v>103</v>
      </c>
      <c r="C2" s="133"/>
      <c r="D2" s="133"/>
      <c r="E2" s="133"/>
      <c r="F2" s="133"/>
      <c r="G2" s="133"/>
      <c r="H2" s="133"/>
      <c r="I2" s="133"/>
      <c r="J2" s="133"/>
      <c r="K2" s="133"/>
      <c r="L2" s="13" t="s">
        <v>75</v>
      </c>
    </row>
    <row r="3" spans="1:12" ht="17.100000000000001" customHeight="1">
      <c r="A3" s="27"/>
      <c r="B3" s="134" t="s">
        <v>387</v>
      </c>
      <c r="C3" s="134"/>
      <c r="D3" s="134"/>
      <c r="E3" s="134"/>
      <c r="F3" s="134"/>
      <c r="G3" s="27"/>
      <c r="H3" s="27"/>
      <c r="I3" s="28"/>
      <c r="J3" s="28"/>
      <c r="K3" s="29" t="s">
        <v>77</v>
      </c>
      <c r="L3" s="30"/>
    </row>
    <row r="4" spans="1:12" s="64" customFormat="1" ht="39.75" customHeight="1">
      <c r="A4" s="72"/>
      <c r="B4" s="131" t="s">
        <v>80</v>
      </c>
      <c r="C4" s="131"/>
      <c r="D4" s="131"/>
      <c r="E4" s="131"/>
      <c r="F4" s="131"/>
      <c r="G4" s="131" t="s">
        <v>89</v>
      </c>
      <c r="H4" s="131" t="s">
        <v>104</v>
      </c>
      <c r="I4" s="131" t="s">
        <v>105</v>
      </c>
      <c r="J4" s="131" t="s">
        <v>106</v>
      </c>
      <c r="K4" s="131" t="s">
        <v>107</v>
      </c>
      <c r="L4" s="73"/>
    </row>
    <row r="5" spans="1:12" s="64" customFormat="1" ht="39.75" customHeight="1">
      <c r="A5" s="71"/>
      <c r="B5" s="131" t="s">
        <v>108</v>
      </c>
      <c r="C5" s="131"/>
      <c r="D5" s="131"/>
      <c r="E5" s="131" t="s">
        <v>100</v>
      </c>
      <c r="F5" s="131" t="s">
        <v>101</v>
      </c>
      <c r="G5" s="131"/>
      <c r="H5" s="131"/>
      <c r="I5" s="131"/>
      <c r="J5" s="131"/>
      <c r="K5" s="131"/>
      <c r="L5" s="73"/>
    </row>
    <row r="6" spans="1:12" s="64" customFormat="1" ht="39.75" customHeight="1">
      <c r="A6" s="71"/>
      <c r="B6" s="67" t="s">
        <v>109</v>
      </c>
      <c r="C6" s="67" t="s">
        <v>110</v>
      </c>
      <c r="D6" s="67" t="s">
        <v>111</v>
      </c>
      <c r="E6" s="131"/>
      <c r="F6" s="131"/>
      <c r="G6" s="131"/>
      <c r="H6" s="131"/>
      <c r="I6" s="131"/>
      <c r="J6" s="131"/>
      <c r="K6" s="131"/>
      <c r="L6" s="70"/>
    </row>
    <row r="7" spans="1:12" s="64" customFormat="1" ht="39.75" customHeight="1">
      <c r="A7" s="71"/>
      <c r="B7" s="83"/>
      <c r="C7" s="83"/>
      <c r="D7" s="83"/>
      <c r="E7" s="95">
        <v>506001</v>
      </c>
      <c r="F7" s="46" t="s">
        <v>102</v>
      </c>
      <c r="G7" s="43">
        <v>1272.3</v>
      </c>
      <c r="H7" s="43">
        <v>1045.25</v>
      </c>
      <c r="I7" s="43">
        <v>227.05</v>
      </c>
      <c r="J7" s="83"/>
      <c r="K7" s="83"/>
      <c r="L7" s="70"/>
    </row>
    <row r="8" spans="1:12" ht="28.5" customHeight="1">
      <c r="A8" s="15"/>
      <c r="B8" s="47" t="s">
        <v>199</v>
      </c>
      <c r="C8" s="46"/>
      <c r="D8" s="46"/>
      <c r="E8" s="95">
        <v>506001</v>
      </c>
      <c r="F8" s="47" t="s">
        <v>200</v>
      </c>
      <c r="G8" s="49">
        <v>606.08000000000004</v>
      </c>
      <c r="H8" s="49">
        <v>515.13</v>
      </c>
      <c r="I8" s="49">
        <v>90.95</v>
      </c>
      <c r="J8" s="43"/>
      <c r="K8" s="43"/>
      <c r="L8" s="16"/>
    </row>
    <row r="9" spans="1:12" ht="24.75" customHeight="1">
      <c r="A9" s="31"/>
      <c r="B9" s="47" t="s">
        <v>199</v>
      </c>
      <c r="C9" s="92" t="s">
        <v>254</v>
      </c>
      <c r="D9" s="95"/>
      <c r="E9" s="95">
        <v>506001</v>
      </c>
      <c r="F9" s="47" t="s">
        <v>201</v>
      </c>
      <c r="G9" s="49">
        <v>4.5</v>
      </c>
      <c r="H9" s="49"/>
      <c r="I9" s="49">
        <v>4.5</v>
      </c>
      <c r="J9" s="41"/>
      <c r="K9" s="41"/>
      <c r="L9" s="32"/>
    </row>
    <row r="10" spans="1:12" ht="24.75" customHeight="1">
      <c r="A10" s="31"/>
      <c r="B10" s="47" t="s">
        <v>199</v>
      </c>
      <c r="C10" s="92" t="s">
        <v>254</v>
      </c>
      <c r="D10" s="95">
        <v>99</v>
      </c>
      <c r="E10" s="95">
        <v>506001</v>
      </c>
      <c r="F10" s="47" t="s">
        <v>202</v>
      </c>
      <c r="G10" s="49">
        <v>4.5</v>
      </c>
      <c r="H10" s="49"/>
      <c r="I10" s="49">
        <v>4.5</v>
      </c>
      <c r="J10" s="41"/>
      <c r="K10" s="41"/>
      <c r="L10" s="32"/>
    </row>
    <row r="11" spans="1:12" ht="24.75" customHeight="1">
      <c r="A11" s="31"/>
      <c r="B11" s="47" t="s">
        <v>199</v>
      </c>
      <c r="C11" s="92" t="s">
        <v>255</v>
      </c>
      <c r="D11" s="95"/>
      <c r="E11" s="95">
        <v>506001</v>
      </c>
      <c r="F11" s="47" t="s">
        <v>203</v>
      </c>
      <c r="G11" s="49">
        <v>582.12</v>
      </c>
      <c r="H11" s="49">
        <v>508.87</v>
      </c>
      <c r="I11" s="49">
        <v>73.25</v>
      </c>
      <c r="J11" s="49"/>
      <c r="K11" s="49"/>
      <c r="L11" s="14"/>
    </row>
    <row r="12" spans="1:12" ht="31.5" customHeight="1">
      <c r="A12" s="85"/>
      <c r="B12" s="47" t="s">
        <v>199</v>
      </c>
      <c r="C12" s="92" t="s">
        <v>255</v>
      </c>
      <c r="D12" s="96" t="s">
        <v>254</v>
      </c>
      <c r="E12" s="95">
        <v>506001</v>
      </c>
      <c r="F12" s="47" t="s">
        <v>204</v>
      </c>
      <c r="G12" s="49">
        <v>427.34</v>
      </c>
      <c r="H12" s="49">
        <v>427.34</v>
      </c>
      <c r="I12" s="49"/>
      <c r="J12" s="88"/>
      <c r="K12" s="88"/>
      <c r="L12" s="87"/>
    </row>
    <row r="13" spans="1:12">
      <c r="A13" s="86"/>
      <c r="B13" s="47" t="s">
        <v>199</v>
      </c>
      <c r="C13" s="92" t="s">
        <v>255</v>
      </c>
      <c r="D13" s="94" t="s">
        <v>256</v>
      </c>
      <c r="E13" s="95">
        <v>506001</v>
      </c>
      <c r="F13" s="47" t="s">
        <v>205</v>
      </c>
      <c r="G13" s="49">
        <v>73.25</v>
      </c>
      <c r="H13" s="49"/>
      <c r="I13" s="49">
        <v>73.25</v>
      </c>
      <c r="J13" s="90"/>
      <c r="K13" s="90"/>
      <c r="L13" s="86"/>
    </row>
    <row r="14" spans="1:12">
      <c r="A14" s="86"/>
      <c r="B14" s="47" t="s">
        <v>199</v>
      </c>
      <c r="C14" s="92" t="s">
        <v>255</v>
      </c>
      <c r="D14" s="93">
        <v>50</v>
      </c>
      <c r="E14" s="95">
        <v>506001</v>
      </c>
      <c r="F14" s="47" t="s">
        <v>206</v>
      </c>
      <c r="G14" s="49">
        <v>81.540000000000006</v>
      </c>
      <c r="H14" s="49">
        <v>81.540000000000006</v>
      </c>
      <c r="I14" s="49"/>
      <c r="J14" s="90"/>
      <c r="K14" s="90"/>
      <c r="L14" s="86"/>
    </row>
    <row r="15" spans="1:12">
      <c r="A15" s="86"/>
      <c r="B15" s="47" t="s">
        <v>199</v>
      </c>
      <c r="C15" s="93">
        <v>29</v>
      </c>
      <c r="D15" s="93"/>
      <c r="E15" s="95">
        <v>506001</v>
      </c>
      <c r="F15" s="47" t="s">
        <v>207</v>
      </c>
      <c r="G15" s="49">
        <v>6.5</v>
      </c>
      <c r="H15" s="49"/>
      <c r="I15" s="49">
        <v>6.5</v>
      </c>
      <c r="J15" s="90"/>
      <c r="K15" s="90"/>
      <c r="L15" s="86"/>
    </row>
    <row r="16" spans="1:12">
      <c r="A16" s="86"/>
      <c r="B16" s="47" t="s">
        <v>199</v>
      </c>
      <c r="C16" s="93">
        <v>29</v>
      </c>
      <c r="D16" s="93">
        <v>99</v>
      </c>
      <c r="E16" s="95">
        <v>506001</v>
      </c>
      <c r="F16" s="47" t="s">
        <v>208</v>
      </c>
      <c r="G16" s="49">
        <v>6.5</v>
      </c>
      <c r="H16" s="49"/>
      <c r="I16" s="49">
        <v>6.5</v>
      </c>
      <c r="J16" s="90"/>
      <c r="K16" s="90"/>
      <c r="L16" s="86"/>
    </row>
    <row r="17" spans="1:12">
      <c r="A17" s="86"/>
      <c r="B17" s="47" t="s">
        <v>199</v>
      </c>
      <c r="C17" s="93">
        <v>33</v>
      </c>
      <c r="D17" s="93"/>
      <c r="E17" s="95">
        <v>506001</v>
      </c>
      <c r="F17" s="47" t="s">
        <v>209</v>
      </c>
      <c r="G17" s="49">
        <v>5.9</v>
      </c>
      <c r="H17" s="49">
        <v>5.9</v>
      </c>
      <c r="I17" s="49"/>
      <c r="J17" s="90"/>
      <c r="K17" s="90"/>
      <c r="L17" s="86"/>
    </row>
    <row r="18" spans="1:12">
      <c r="A18" s="86"/>
      <c r="B18" s="47" t="s">
        <v>199</v>
      </c>
      <c r="C18" s="93">
        <v>33</v>
      </c>
      <c r="D18" s="93">
        <v>50</v>
      </c>
      <c r="E18" s="95">
        <v>506001</v>
      </c>
      <c r="F18" s="47" t="s">
        <v>206</v>
      </c>
      <c r="G18" s="49">
        <v>5.9</v>
      </c>
      <c r="H18" s="49">
        <v>5.9</v>
      </c>
      <c r="I18" s="49"/>
      <c r="J18" s="90"/>
      <c r="K18" s="90"/>
      <c r="L18" s="86"/>
    </row>
    <row r="19" spans="1:12">
      <c r="A19" s="86"/>
      <c r="B19" s="47" t="s">
        <v>199</v>
      </c>
      <c r="C19" s="93">
        <v>36</v>
      </c>
      <c r="D19" s="93"/>
      <c r="E19" s="95">
        <v>506001</v>
      </c>
      <c r="F19" s="47" t="s">
        <v>210</v>
      </c>
      <c r="G19" s="49">
        <v>6.7</v>
      </c>
      <c r="H19" s="49"/>
      <c r="I19" s="49">
        <v>6.7</v>
      </c>
      <c r="J19" s="90"/>
      <c r="K19" s="90"/>
      <c r="L19" s="86"/>
    </row>
    <row r="20" spans="1:12">
      <c r="A20" s="86"/>
      <c r="B20" s="47" t="s">
        <v>199</v>
      </c>
      <c r="C20" s="93">
        <v>36</v>
      </c>
      <c r="D20" s="93">
        <v>99</v>
      </c>
      <c r="E20" s="95">
        <v>506001</v>
      </c>
      <c r="F20" s="47" t="s">
        <v>210</v>
      </c>
      <c r="G20" s="49">
        <v>6.7</v>
      </c>
      <c r="H20" s="49"/>
      <c r="I20" s="49">
        <v>6.7</v>
      </c>
      <c r="J20" s="90"/>
      <c r="K20" s="90"/>
      <c r="L20" s="86"/>
    </row>
    <row r="21" spans="1:12">
      <c r="A21" s="86"/>
      <c r="B21" s="47" t="s">
        <v>199</v>
      </c>
      <c r="C21" s="93">
        <v>99</v>
      </c>
      <c r="D21" s="93"/>
      <c r="E21" s="95">
        <v>506001</v>
      </c>
      <c r="F21" s="47" t="s">
        <v>211</v>
      </c>
      <c r="G21" s="49">
        <v>0.36</v>
      </c>
      <c r="H21" s="49">
        <v>0.36</v>
      </c>
      <c r="I21" s="49"/>
      <c r="J21" s="90"/>
      <c r="K21" s="90"/>
      <c r="L21" s="86"/>
    </row>
    <row r="22" spans="1:12">
      <c r="A22" s="86"/>
      <c r="B22" s="47" t="s">
        <v>199</v>
      </c>
      <c r="C22" s="93">
        <v>99</v>
      </c>
      <c r="D22" s="93">
        <v>99</v>
      </c>
      <c r="E22" s="95">
        <v>506001</v>
      </c>
      <c r="F22" s="47" t="s">
        <v>211</v>
      </c>
      <c r="G22" s="49">
        <v>0.36</v>
      </c>
      <c r="H22" s="49">
        <v>0.36</v>
      </c>
      <c r="I22" s="49"/>
      <c r="J22" s="90"/>
      <c r="K22" s="90"/>
      <c r="L22" s="86"/>
    </row>
    <row r="23" spans="1:12">
      <c r="A23" s="86"/>
      <c r="B23" s="47" t="s">
        <v>212</v>
      </c>
      <c r="C23" s="93"/>
      <c r="D23" s="93"/>
      <c r="E23" s="95">
        <v>506001</v>
      </c>
      <c r="F23" s="47" t="s">
        <v>213</v>
      </c>
      <c r="G23" s="49">
        <v>14.6</v>
      </c>
      <c r="H23" s="49"/>
      <c r="I23" s="49">
        <v>14.6</v>
      </c>
      <c r="J23" s="90"/>
      <c r="K23" s="90"/>
      <c r="L23" s="86"/>
    </row>
    <row r="24" spans="1:12">
      <c r="A24" s="86"/>
      <c r="B24" s="47">
        <v>207</v>
      </c>
      <c r="C24" s="94" t="s">
        <v>254</v>
      </c>
      <c r="D24" s="93"/>
      <c r="E24" s="95">
        <v>506001</v>
      </c>
      <c r="F24" s="47" t="s">
        <v>214</v>
      </c>
      <c r="G24" s="49">
        <v>14.6</v>
      </c>
      <c r="H24" s="49"/>
      <c r="I24" s="49">
        <v>14.6</v>
      </c>
      <c r="J24" s="90"/>
      <c r="K24" s="90"/>
      <c r="L24" s="86"/>
    </row>
    <row r="25" spans="1:12">
      <c r="A25" s="86"/>
      <c r="B25" s="47">
        <v>207</v>
      </c>
      <c r="C25" s="94" t="s">
        <v>254</v>
      </c>
      <c r="D25" s="93">
        <v>99</v>
      </c>
      <c r="E25" s="95">
        <v>506001</v>
      </c>
      <c r="F25" s="47" t="s">
        <v>215</v>
      </c>
      <c r="G25" s="49">
        <v>14.6</v>
      </c>
      <c r="H25" s="49"/>
      <c r="I25" s="49">
        <v>14.6</v>
      </c>
      <c r="J25" s="90"/>
      <c r="K25" s="90"/>
      <c r="L25" s="86"/>
    </row>
    <row r="26" spans="1:12">
      <c r="A26" s="86"/>
      <c r="B26" s="47" t="s">
        <v>216</v>
      </c>
      <c r="C26" s="93"/>
      <c r="D26" s="93"/>
      <c r="E26" s="95">
        <v>506001</v>
      </c>
      <c r="F26" s="47" t="s">
        <v>217</v>
      </c>
      <c r="G26" s="49">
        <v>103.05</v>
      </c>
      <c r="H26" s="49">
        <v>103.05</v>
      </c>
      <c r="I26" s="49"/>
      <c r="J26" s="90"/>
      <c r="K26" s="90"/>
      <c r="L26" s="86"/>
    </row>
    <row r="27" spans="1:12">
      <c r="A27" s="86"/>
      <c r="B27" s="47" t="s">
        <v>216</v>
      </c>
      <c r="C27" s="94" t="s">
        <v>254</v>
      </c>
      <c r="D27" s="93"/>
      <c r="E27" s="95">
        <v>506001</v>
      </c>
      <c r="F27" s="47" t="s">
        <v>218</v>
      </c>
      <c r="G27" s="49">
        <v>0.5</v>
      </c>
      <c r="H27" s="49">
        <v>0.5</v>
      </c>
      <c r="I27" s="49"/>
      <c r="J27" s="90"/>
      <c r="K27" s="90"/>
      <c r="L27" s="86"/>
    </row>
    <row r="28" spans="1:12">
      <c r="A28" s="86"/>
      <c r="B28" s="47" t="s">
        <v>216</v>
      </c>
      <c r="C28" s="94" t="s">
        <v>254</v>
      </c>
      <c r="D28" s="93">
        <v>99</v>
      </c>
      <c r="E28" s="95">
        <v>506001</v>
      </c>
      <c r="F28" s="47" t="s">
        <v>219</v>
      </c>
      <c r="G28" s="49">
        <v>0.5</v>
      </c>
      <c r="H28" s="49">
        <v>0.5</v>
      </c>
      <c r="I28" s="49"/>
      <c r="J28" s="90"/>
      <c r="K28" s="90"/>
      <c r="L28" s="86"/>
    </row>
    <row r="29" spans="1:12">
      <c r="A29" s="86"/>
      <c r="B29" s="47" t="s">
        <v>216</v>
      </c>
      <c r="C29" s="94" t="s">
        <v>257</v>
      </c>
      <c r="D29" s="93"/>
      <c r="E29" s="95">
        <v>506001</v>
      </c>
      <c r="F29" s="47" t="s">
        <v>220</v>
      </c>
      <c r="G29" s="49">
        <v>101.1</v>
      </c>
      <c r="H29" s="49">
        <v>101.1</v>
      </c>
      <c r="I29" s="49"/>
      <c r="J29" s="90"/>
      <c r="K29" s="90"/>
      <c r="L29" s="86"/>
    </row>
    <row r="30" spans="1:12">
      <c r="A30" s="86"/>
      <c r="B30" s="47" t="s">
        <v>216</v>
      </c>
      <c r="C30" s="94" t="s">
        <v>257</v>
      </c>
      <c r="D30" s="94" t="s">
        <v>254</v>
      </c>
      <c r="E30" s="95">
        <v>506001</v>
      </c>
      <c r="F30" s="47" t="s">
        <v>221</v>
      </c>
      <c r="G30" s="49">
        <v>1.33</v>
      </c>
      <c r="H30" s="49">
        <v>1.33</v>
      </c>
      <c r="I30" s="49"/>
      <c r="J30" s="90"/>
      <c r="K30" s="90"/>
      <c r="L30" s="86"/>
    </row>
    <row r="31" spans="1:12">
      <c r="A31" s="86"/>
      <c r="B31" s="47" t="s">
        <v>216</v>
      </c>
      <c r="C31" s="94" t="s">
        <v>257</v>
      </c>
      <c r="D31" s="94" t="s">
        <v>256</v>
      </c>
      <c r="E31" s="95">
        <v>506001</v>
      </c>
      <c r="F31" s="47" t="s">
        <v>222</v>
      </c>
      <c r="G31" s="49">
        <v>0.26</v>
      </c>
      <c r="H31" s="49">
        <v>0.26</v>
      </c>
      <c r="I31" s="49"/>
      <c r="J31" s="90"/>
      <c r="K31" s="90"/>
      <c r="L31" s="86"/>
    </row>
    <row r="32" spans="1:12">
      <c r="A32" s="86"/>
      <c r="B32" s="47" t="s">
        <v>216</v>
      </c>
      <c r="C32" s="94" t="s">
        <v>257</v>
      </c>
      <c r="D32" s="94" t="s">
        <v>257</v>
      </c>
      <c r="E32" s="95">
        <v>506001</v>
      </c>
      <c r="F32" s="47" t="s">
        <v>223</v>
      </c>
      <c r="G32" s="49">
        <v>66.34</v>
      </c>
      <c r="H32" s="49">
        <v>66.34</v>
      </c>
      <c r="I32" s="49"/>
      <c r="J32" s="90"/>
      <c r="K32" s="90"/>
      <c r="L32" s="86"/>
    </row>
    <row r="33" spans="1:12">
      <c r="A33" s="86"/>
      <c r="B33" s="47" t="s">
        <v>216</v>
      </c>
      <c r="C33" s="94" t="s">
        <v>257</v>
      </c>
      <c r="D33" s="94" t="s">
        <v>258</v>
      </c>
      <c r="E33" s="95">
        <v>506001</v>
      </c>
      <c r="F33" s="47" t="s">
        <v>224</v>
      </c>
      <c r="G33" s="49">
        <v>33.17</v>
      </c>
      <c r="H33" s="49">
        <v>33.17</v>
      </c>
      <c r="I33" s="49"/>
      <c r="J33" s="90"/>
      <c r="K33" s="90"/>
      <c r="L33" s="86"/>
    </row>
    <row r="34" spans="1:12">
      <c r="A34" s="86"/>
      <c r="B34" s="47" t="s">
        <v>216</v>
      </c>
      <c r="C34" s="93">
        <v>99</v>
      </c>
      <c r="D34" s="93"/>
      <c r="E34" s="95">
        <v>506001</v>
      </c>
      <c r="F34" s="47" t="s">
        <v>225</v>
      </c>
      <c r="G34" s="49">
        <v>1.45</v>
      </c>
      <c r="H34" s="49">
        <v>1.45</v>
      </c>
      <c r="I34" s="49"/>
      <c r="J34" s="90"/>
      <c r="K34" s="90"/>
      <c r="L34" s="86"/>
    </row>
    <row r="35" spans="1:12">
      <c r="A35" s="86"/>
      <c r="B35" s="47" t="s">
        <v>216</v>
      </c>
      <c r="C35" s="93">
        <v>99</v>
      </c>
      <c r="D35" s="93">
        <v>99</v>
      </c>
      <c r="E35" s="95">
        <v>506001</v>
      </c>
      <c r="F35" s="47" t="s">
        <v>225</v>
      </c>
      <c r="G35" s="49">
        <v>1.45</v>
      </c>
      <c r="H35" s="49">
        <v>1.45</v>
      </c>
      <c r="I35" s="49"/>
      <c r="J35" s="90"/>
      <c r="K35" s="90"/>
      <c r="L35" s="86"/>
    </row>
    <row r="36" spans="1:12">
      <c r="A36" s="86"/>
      <c r="B36" s="47" t="s">
        <v>226</v>
      </c>
      <c r="C36" s="93"/>
      <c r="D36" s="93"/>
      <c r="E36" s="95">
        <v>506001</v>
      </c>
      <c r="F36" s="47" t="s">
        <v>227</v>
      </c>
      <c r="G36" s="49">
        <v>31.81</v>
      </c>
      <c r="H36" s="49">
        <v>31.81</v>
      </c>
      <c r="I36" s="49"/>
      <c r="J36" s="90"/>
      <c r="K36" s="90"/>
      <c r="L36" s="86"/>
    </row>
    <row r="37" spans="1:12">
      <c r="A37" s="86"/>
      <c r="B37" s="47">
        <v>210</v>
      </c>
      <c r="C37" s="93">
        <v>11</v>
      </c>
      <c r="D37" s="93"/>
      <c r="E37" s="95">
        <v>506001</v>
      </c>
      <c r="F37" s="47" t="s">
        <v>228</v>
      </c>
      <c r="G37" s="49">
        <v>31.81</v>
      </c>
      <c r="H37" s="49">
        <v>31.81</v>
      </c>
      <c r="I37" s="49"/>
      <c r="J37" s="90"/>
      <c r="K37" s="90"/>
      <c r="L37" s="86"/>
    </row>
    <row r="38" spans="1:12">
      <c r="A38" s="86"/>
      <c r="B38" s="47">
        <v>210</v>
      </c>
      <c r="C38" s="93">
        <v>11</v>
      </c>
      <c r="D38" s="94" t="s">
        <v>254</v>
      </c>
      <c r="E38" s="95">
        <v>506001</v>
      </c>
      <c r="F38" s="47" t="s">
        <v>229</v>
      </c>
      <c r="G38" s="49">
        <v>13.33</v>
      </c>
      <c r="H38" s="49">
        <v>13.33</v>
      </c>
      <c r="I38" s="49"/>
      <c r="J38" s="90"/>
      <c r="K38" s="90"/>
      <c r="L38" s="86"/>
    </row>
    <row r="39" spans="1:12">
      <c r="A39" s="86"/>
      <c r="B39" s="47">
        <v>210</v>
      </c>
      <c r="C39" s="93">
        <v>11</v>
      </c>
      <c r="D39" s="94" t="s">
        <v>256</v>
      </c>
      <c r="E39" s="95">
        <v>506001</v>
      </c>
      <c r="F39" s="47" t="s">
        <v>230</v>
      </c>
      <c r="G39" s="49">
        <v>6.1</v>
      </c>
      <c r="H39" s="49">
        <v>6.1</v>
      </c>
      <c r="I39" s="49"/>
      <c r="J39" s="90"/>
      <c r="K39" s="90"/>
      <c r="L39" s="86"/>
    </row>
    <row r="40" spans="1:12">
      <c r="A40" s="86"/>
      <c r="B40" s="47">
        <v>210</v>
      </c>
      <c r="C40" s="93">
        <v>11</v>
      </c>
      <c r="D40" s="94" t="s">
        <v>255</v>
      </c>
      <c r="E40" s="95">
        <v>506001</v>
      </c>
      <c r="F40" s="47" t="s">
        <v>231</v>
      </c>
      <c r="G40" s="49">
        <v>5.56</v>
      </c>
      <c r="H40" s="49">
        <v>5.56</v>
      </c>
      <c r="I40" s="49"/>
      <c r="J40" s="90"/>
      <c r="K40" s="90"/>
      <c r="L40" s="86"/>
    </row>
    <row r="41" spans="1:12">
      <c r="A41" s="86"/>
      <c r="B41" s="47">
        <v>210</v>
      </c>
      <c r="C41" s="93">
        <v>11</v>
      </c>
      <c r="D41" s="93">
        <v>99</v>
      </c>
      <c r="E41" s="95">
        <v>506001</v>
      </c>
      <c r="F41" s="47" t="s">
        <v>232</v>
      </c>
      <c r="G41" s="49">
        <v>6.82</v>
      </c>
      <c r="H41" s="49">
        <v>6.82</v>
      </c>
      <c r="I41" s="49"/>
      <c r="J41" s="90"/>
      <c r="K41" s="90"/>
      <c r="L41" s="86"/>
    </row>
    <row r="42" spans="1:12">
      <c r="A42" s="86"/>
      <c r="B42" s="47" t="s">
        <v>233</v>
      </c>
      <c r="C42" s="93"/>
      <c r="D42" s="93"/>
      <c r="E42" s="95">
        <v>506001</v>
      </c>
      <c r="F42" s="47" t="s">
        <v>234</v>
      </c>
      <c r="G42" s="49">
        <v>52.62</v>
      </c>
      <c r="H42" s="49">
        <v>52.62</v>
      </c>
      <c r="I42" s="49"/>
      <c r="J42" s="90"/>
      <c r="K42" s="90"/>
      <c r="L42" s="86"/>
    </row>
    <row r="43" spans="1:12">
      <c r="A43" s="86"/>
      <c r="B43" s="47" t="s">
        <v>233</v>
      </c>
      <c r="C43" s="94" t="s">
        <v>254</v>
      </c>
      <c r="D43" s="93"/>
      <c r="E43" s="95">
        <v>506001</v>
      </c>
      <c r="F43" s="47" t="s">
        <v>235</v>
      </c>
      <c r="G43" s="49">
        <v>52.62</v>
      </c>
      <c r="H43" s="49">
        <v>52.62</v>
      </c>
      <c r="I43" s="49"/>
      <c r="J43" s="90"/>
      <c r="K43" s="90"/>
      <c r="L43" s="86"/>
    </row>
    <row r="44" spans="1:12">
      <c r="A44" s="86"/>
      <c r="B44" s="47" t="s">
        <v>233</v>
      </c>
      <c r="C44" s="94" t="s">
        <v>254</v>
      </c>
      <c r="D44" s="93">
        <v>99</v>
      </c>
      <c r="E44" s="95">
        <v>506001</v>
      </c>
      <c r="F44" s="47" t="s">
        <v>236</v>
      </c>
      <c r="G44" s="49">
        <v>52.62</v>
      </c>
      <c r="H44" s="49">
        <v>52.62</v>
      </c>
      <c r="I44" s="49"/>
      <c r="J44" s="90"/>
      <c r="K44" s="90"/>
      <c r="L44" s="86"/>
    </row>
    <row r="45" spans="1:12">
      <c r="A45" s="86"/>
      <c r="B45" s="47" t="s">
        <v>237</v>
      </c>
      <c r="C45" s="93"/>
      <c r="D45" s="93"/>
      <c r="E45" s="95">
        <v>506001</v>
      </c>
      <c r="F45" s="47" t="s">
        <v>238</v>
      </c>
      <c r="G45" s="49">
        <v>404.45</v>
      </c>
      <c r="H45" s="49">
        <v>290.45</v>
      </c>
      <c r="I45" s="49">
        <v>114</v>
      </c>
      <c r="J45" s="90"/>
      <c r="K45" s="90"/>
      <c r="L45" s="86"/>
    </row>
    <row r="46" spans="1:12">
      <c r="A46" s="86"/>
      <c r="B46" s="47" t="s">
        <v>237</v>
      </c>
      <c r="C46" s="94" t="s">
        <v>254</v>
      </c>
      <c r="D46" s="93"/>
      <c r="E46" s="95">
        <v>506001</v>
      </c>
      <c r="F46" s="47" t="s">
        <v>239</v>
      </c>
      <c r="G46" s="49">
        <v>59.57</v>
      </c>
      <c r="H46" s="49">
        <v>59.57</v>
      </c>
      <c r="I46" s="49"/>
      <c r="J46" s="90"/>
      <c r="K46" s="90"/>
      <c r="L46" s="86"/>
    </row>
    <row r="47" spans="1:12">
      <c r="A47" s="86"/>
      <c r="B47" s="47" t="s">
        <v>237</v>
      </c>
      <c r="C47" s="94" t="s">
        <v>254</v>
      </c>
      <c r="D47" s="94" t="s">
        <v>259</v>
      </c>
      <c r="E47" s="95">
        <v>506001</v>
      </c>
      <c r="F47" s="47" t="s">
        <v>206</v>
      </c>
      <c r="G47" s="49">
        <v>45.03</v>
      </c>
      <c r="H47" s="49">
        <v>45.03</v>
      </c>
      <c r="I47" s="49"/>
      <c r="J47" s="90"/>
      <c r="K47" s="90"/>
      <c r="L47" s="86"/>
    </row>
    <row r="48" spans="1:12">
      <c r="A48" s="86"/>
      <c r="B48" s="47" t="s">
        <v>237</v>
      </c>
      <c r="C48" s="94" t="s">
        <v>254</v>
      </c>
      <c r="D48" s="93">
        <v>99</v>
      </c>
      <c r="E48" s="95">
        <v>506001</v>
      </c>
      <c r="F48" s="47" t="s">
        <v>240</v>
      </c>
      <c r="G48" s="49">
        <v>14.54</v>
      </c>
      <c r="H48" s="49">
        <v>14.54</v>
      </c>
      <c r="I48" s="49"/>
      <c r="J48" s="90"/>
      <c r="K48" s="90"/>
      <c r="L48" s="86"/>
    </row>
    <row r="49" spans="1:12">
      <c r="A49" s="86"/>
      <c r="B49" s="47" t="s">
        <v>237</v>
      </c>
      <c r="C49" s="94" t="s">
        <v>260</v>
      </c>
      <c r="D49" s="93"/>
      <c r="E49" s="95">
        <v>506001</v>
      </c>
      <c r="F49" s="47" t="s">
        <v>241</v>
      </c>
      <c r="G49" s="49">
        <v>268.88</v>
      </c>
      <c r="H49" s="49">
        <v>230.88</v>
      </c>
      <c r="I49" s="49">
        <v>38</v>
      </c>
      <c r="J49" s="90"/>
      <c r="K49" s="90"/>
      <c r="L49" s="86"/>
    </row>
    <row r="50" spans="1:12">
      <c r="A50" s="86"/>
      <c r="B50" s="47" t="s">
        <v>237</v>
      </c>
      <c r="C50" s="94" t="s">
        <v>260</v>
      </c>
      <c r="D50" s="94" t="s">
        <v>257</v>
      </c>
      <c r="E50" s="95">
        <v>506001</v>
      </c>
      <c r="F50" s="47" t="s">
        <v>242</v>
      </c>
      <c r="G50" s="49">
        <v>268.88</v>
      </c>
      <c r="H50" s="49">
        <v>230.88</v>
      </c>
      <c r="I50" s="49">
        <v>38</v>
      </c>
      <c r="J50" s="90"/>
      <c r="K50" s="90"/>
      <c r="L50" s="86"/>
    </row>
    <row r="51" spans="1:12">
      <c r="A51" s="86"/>
      <c r="B51" s="47" t="s">
        <v>237</v>
      </c>
      <c r="C51" s="93">
        <v>99</v>
      </c>
      <c r="D51" s="93"/>
      <c r="E51" s="95">
        <v>506001</v>
      </c>
      <c r="F51" s="47" t="s">
        <v>243</v>
      </c>
      <c r="G51" s="49">
        <v>76</v>
      </c>
      <c r="H51" s="49"/>
      <c r="I51" s="49">
        <v>76</v>
      </c>
      <c r="J51" s="90"/>
      <c r="K51" s="90"/>
      <c r="L51" s="86"/>
    </row>
    <row r="52" spans="1:12">
      <c r="A52" s="86"/>
      <c r="B52" s="47" t="s">
        <v>237</v>
      </c>
      <c r="C52" s="93">
        <v>99</v>
      </c>
      <c r="D52" s="93">
        <v>99</v>
      </c>
      <c r="E52" s="95">
        <v>506001</v>
      </c>
      <c r="F52" s="47" t="s">
        <v>243</v>
      </c>
      <c r="G52" s="49">
        <v>76</v>
      </c>
      <c r="H52" s="49"/>
      <c r="I52" s="49">
        <v>76</v>
      </c>
      <c r="J52" s="90"/>
      <c r="K52" s="90"/>
      <c r="L52" s="86"/>
    </row>
    <row r="53" spans="1:12">
      <c r="A53" s="86"/>
      <c r="B53" s="47" t="s">
        <v>244</v>
      </c>
      <c r="C53" s="93"/>
      <c r="D53" s="93"/>
      <c r="E53" s="95">
        <v>506001</v>
      </c>
      <c r="F53" s="47" t="s">
        <v>245</v>
      </c>
      <c r="G53" s="49">
        <v>5</v>
      </c>
      <c r="H53" s="49"/>
      <c r="I53" s="49">
        <v>5</v>
      </c>
      <c r="J53" s="90"/>
      <c r="K53" s="90"/>
      <c r="L53" s="86"/>
    </row>
    <row r="54" spans="1:12">
      <c r="A54" s="86"/>
      <c r="B54" s="47">
        <v>214</v>
      </c>
      <c r="C54" s="94" t="s">
        <v>254</v>
      </c>
      <c r="D54" s="93"/>
      <c r="E54" s="95">
        <v>506001</v>
      </c>
      <c r="F54" s="47" t="s">
        <v>246</v>
      </c>
      <c r="G54" s="49">
        <v>5</v>
      </c>
      <c r="H54" s="49"/>
      <c r="I54" s="49">
        <v>5</v>
      </c>
      <c r="J54" s="90"/>
      <c r="K54" s="90"/>
      <c r="L54" s="86"/>
    </row>
    <row r="55" spans="1:12">
      <c r="A55" s="86"/>
      <c r="B55" s="47">
        <v>214</v>
      </c>
      <c r="C55" s="94" t="s">
        <v>254</v>
      </c>
      <c r="D55" s="94" t="s">
        <v>258</v>
      </c>
      <c r="E55" s="95">
        <v>506001</v>
      </c>
      <c r="F55" s="47" t="s">
        <v>247</v>
      </c>
      <c r="G55" s="49">
        <v>5</v>
      </c>
      <c r="H55" s="49"/>
      <c r="I55" s="49">
        <v>5</v>
      </c>
      <c r="J55" s="90"/>
      <c r="K55" s="90"/>
      <c r="L55" s="86"/>
    </row>
    <row r="56" spans="1:12">
      <c r="A56" s="86"/>
      <c r="B56" s="47" t="s">
        <v>248</v>
      </c>
      <c r="C56" s="93"/>
      <c r="D56" s="93"/>
      <c r="E56" s="95">
        <v>506001</v>
      </c>
      <c r="F56" s="47" t="s">
        <v>249</v>
      </c>
      <c r="G56" s="49">
        <v>54.69</v>
      </c>
      <c r="H56" s="49">
        <v>52.19</v>
      </c>
      <c r="I56" s="49">
        <v>2.5</v>
      </c>
      <c r="J56" s="90"/>
      <c r="K56" s="90"/>
      <c r="L56" s="86"/>
    </row>
    <row r="57" spans="1:12">
      <c r="A57" s="86"/>
      <c r="B57" s="47">
        <v>221</v>
      </c>
      <c r="C57" s="94" t="s">
        <v>254</v>
      </c>
      <c r="D57" s="93"/>
      <c r="E57" s="95">
        <v>506001</v>
      </c>
      <c r="F57" s="47" t="s">
        <v>250</v>
      </c>
      <c r="G57" s="49">
        <v>2.5</v>
      </c>
      <c r="H57" s="49"/>
      <c r="I57" s="49">
        <v>2.5</v>
      </c>
      <c r="J57" s="90"/>
      <c r="K57" s="90"/>
      <c r="L57" s="86"/>
    </row>
    <row r="58" spans="1:12">
      <c r="A58" s="86"/>
      <c r="B58" s="47">
        <v>221</v>
      </c>
      <c r="C58" s="94" t="s">
        <v>254</v>
      </c>
      <c r="D58" s="94" t="s">
        <v>258</v>
      </c>
      <c r="E58" s="95">
        <v>506001</v>
      </c>
      <c r="F58" s="47" t="s">
        <v>251</v>
      </c>
      <c r="G58" s="49">
        <v>2.5</v>
      </c>
      <c r="H58" s="49"/>
      <c r="I58" s="49">
        <v>2.5</v>
      </c>
      <c r="J58" s="90"/>
      <c r="K58" s="90"/>
      <c r="L58" s="86"/>
    </row>
    <row r="59" spans="1:12">
      <c r="A59" s="86"/>
      <c r="B59" s="47">
        <v>221</v>
      </c>
      <c r="C59" s="94" t="s">
        <v>256</v>
      </c>
      <c r="D59" s="93"/>
      <c r="E59" s="95">
        <v>506001</v>
      </c>
      <c r="F59" s="47" t="s">
        <v>252</v>
      </c>
      <c r="G59" s="49">
        <v>52.19</v>
      </c>
      <c r="H59" s="49">
        <v>52.19</v>
      </c>
      <c r="I59" s="49"/>
      <c r="J59" s="90"/>
      <c r="K59" s="90"/>
      <c r="L59" s="86"/>
    </row>
    <row r="60" spans="1:12">
      <c r="A60" s="86"/>
      <c r="B60" s="47">
        <v>221</v>
      </c>
      <c r="C60" s="94" t="s">
        <v>256</v>
      </c>
      <c r="D60" s="94" t="s">
        <v>254</v>
      </c>
      <c r="E60" s="95">
        <v>506001</v>
      </c>
      <c r="F60" s="47" t="s">
        <v>253</v>
      </c>
      <c r="G60" s="49">
        <v>52.19</v>
      </c>
      <c r="H60" s="49">
        <v>52.19</v>
      </c>
      <c r="I60" s="49"/>
      <c r="J60" s="90"/>
      <c r="K60" s="90"/>
      <c r="L60" s="86"/>
    </row>
    <row r="61" spans="1:12">
      <c r="A61" s="86"/>
      <c r="B61" s="90"/>
      <c r="C61" s="90"/>
      <c r="D61" s="93"/>
      <c r="E61" s="95"/>
      <c r="F61" s="90"/>
      <c r="G61" s="90"/>
      <c r="H61" s="90"/>
      <c r="I61" s="90"/>
      <c r="J61" s="90"/>
      <c r="K61" s="90"/>
      <c r="L61" s="86"/>
    </row>
    <row r="62" spans="1:12">
      <c r="A62" s="86"/>
      <c r="B62" s="90"/>
      <c r="C62" s="90"/>
      <c r="D62" s="90"/>
      <c r="E62" s="90"/>
      <c r="F62" s="90"/>
      <c r="G62" s="90"/>
      <c r="H62" s="90"/>
      <c r="I62" s="90"/>
      <c r="J62" s="90"/>
      <c r="K62" s="90"/>
      <c r="L62" s="86"/>
    </row>
    <row r="63" spans="1:12">
      <c r="A63" s="86"/>
      <c r="B63" s="90"/>
      <c r="C63" s="90"/>
      <c r="D63" s="90"/>
      <c r="E63" s="90"/>
      <c r="F63" s="90"/>
      <c r="G63" s="90"/>
      <c r="H63" s="90"/>
      <c r="I63" s="90"/>
      <c r="J63" s="90"/>
      <c r="K63" s="90"/>
      <c r="L63" s="86"/>
    </row>
    <row r="64" spans="1:12">
      <c r="A64" s="86"/>
      <c r="B64" s="90"/>
      <c r="C64" s="90"/>
      <c r="D64" s="90"/>
      <c r="E64" s="90"/>
      <c r="F64" s="90"/>
      <c r="G64" s="90"/>
      <c r="H64" s="90"/>
      <c r="I64" s="90"/>
      <c r="J64" s="90"/>
      <c r="K64" s="90"/>
      <c r="L64" s="86"/>
    </row>
    <row r="65" spans="1:12">
      <c r="A65" s="86"/>
      <c r="B65" s="90"/>
      <c r="C65" s="90"/>
      <c r="D65" s="90"/>
      <c r="E65" s="90"/>
      <c r="F65" s="90"/>
      <c r="G65" s="90"/>
      <c r="H65" s="90"/>
      <c r="I65" s="90"/>
      <c r="J65" s="90"/>
      <c r="K65" s="90"/>
      <c r="L65" s="86"/>
    </row>
    <row r="66" spans="1:12">
      <c r="A66" s="86"/>
      <c r="B66" s="90"/>
      <c r="C66" s="90"/>
      <c r="D66" s="90"/>
      <c r="E66" s="90"/>
      <c r="F66" s="90"/>
      <c r="G66" s="90"/>
      <c r="H66" s="90"/>
      <c r="I66" s="90"/>
      <c r="J66" s="90"/>
      <c r="K66" s="90"/>
      <c r="L66" s="86"/>
    </row>
    <row r="67" spans="1:12">
      <c r="A67" s="86"/>
      <c r="B67" s="90"/>
      <c r="C67" s="90"/>
      <c r="D67" s="90"/>
      <c r="E67" s="90"/>
      <c r="J67" s="90"/>
      <c r="K67" s="90"/>
      <c r="L67" s="86"/>
    </row>
  </sheetData>
  <mergeCells count="12">
    <mergeCell ref="B1:D1"/>
    <mergeCell ref="B2:K2"/>
    <mergeCell ref="B3:F3"/>
    <mergeCell ref="B4:F4"/>
    <mergeCell ref="G4:G6"/>
    <mergeCell ref="H4:H6"/>
    <mergeCell ref="I4:I6"/>
    <mergeCell ref="J4:J6"/>
    <mergeCell ref="K4:K6"/>
    <mergeCell ref="B5:D5"/>
    <mergeCell ref="E5:E6"/>
    <mergeCell ref="F5:F6"/>
  </mergeCells>
  <phoneticPr fontId="15" type="noConversion"/>
  <pageMargins left="0.74803149606299213" right="0.74803149606299213" top="0.47244094488188981" bottom="0.27559055118110237" header="0" footer="0"/>
  <pageSetup paperSize="9" orientation="landscape" r:id="rId1"/>
</worksheet>
</file>

<file path=xl/worksheets/sheet5.xml><?xml version="1.0" encoding="utf-8"?>
<worksheet xmlns="http://schemas.openxmlformats.org/spreadsheetml/2006/main" xmlns:r="http://schemas.openxmlformats.org/officeDocument/2006/relationships">
  <dimension ref="A1:H34"/>
  <sheetViews>
    <sheetView workbookViewId="0">
      <pane ySplit="5" topLeftCell="A6" activePane="bottomLeft" state="frozen"/>
      <selection pane="bottomLeft" activeCell="B12" sqref="B12"/>
    </sheetView>
  </sheetViews>
  <sheetFormatPr defaultColWidth="10" defaultRowHeight="14.25"/>
  <cols>
    <col min="1" max="1" width="1.5" customWidth="1"/>
    <col min="2" max="2" width="33.375" customWidth="1"/>
    <col min="3" max="3" width="17.875" customWidth="1"/>
    <col min="4" max="4" width="33.375" customWidth="1"/>
    <col min="5" max="5" width="14.625" customWidth="1"/>
    <col min="6" max="6" width="17.25" customWidth="1"/>
    <col min="7" max="7" width="18" customWidth="1"/>
    <col min="8" max="8" width="18.25" customWidth="1"/>
    <col min="9" max="10" width="9.75" customWidth="1"/>
  </cols>
  <sheetData>
    <row r="1" spans="1:8" ht="30.75" customHeight="1">
      <c r="A1" s="3"/>
      <c r="B1" s="4"/>
      <c r="C1" s="6"/>
      <c r="D1" s="6"/>
      <c r="E1" s="5"/>
      <c r="F1" s="5"/>
      <c r="G1" s="5"/>
      <c r="H1" s="36" t="s">
        <v>182</v>
      </c>
    </row>
    <row r="2" spans="1:8" ht="19.899999999999999" customHeight="1">
      <c r="A2" s="6"/>
      <c r="B2" s="130" t="s">
        <v>112</v>
      </c>
      <c r="C2" s="130"/>
      <c r="D2" s="130"/>
      <c r="E2" s="130"/>
      <c r="F2" s="130"/>
      <c r="G2" s="130"/>
      <c r="H2" s="130"/>
    </row>
    <row r="3" spans="1:8" ht="17.100000000000001" customHeight="1">
      <c r="A3" s="8"/>
      <c r="B3" s="134" t="s">
        <v>387</v>
      </c>
      <c r="C3" s="134"/>
      <c r="D3" s="9"/>
      <c r="E3" s="9"/>
      <c r="F3" s="9"/>
      <c r="G3" s="9"/>
      <c r="H3" s="10" t="s">
        <v>77</v>
      </c>
    </row>
    <row r="4" spans="1:8" s="64" customFormat="1" ht="21.4" customHeight="1">
      <c r="A4" s="65"/>
      <c r="B4" s="131" t="s">
        <v>78</v>
      </c>
      <c r="C4" s="131"/>
      <c r="D4" s="131" t="s">
        <v>79</v>
      </c>
      <c r="E4" s="131"/>
      <c r="F4" s="131"/>
      <c r="G4" s="131"/>
      <c r="H4" s="131"/>
    </row>
    <row r="5" spans="1:8" s="64" customFormat="1" ht="21.4" customHeight="1">
      <c r="A5" s="65"/>
      <c r="B5" s="67" t="s">
        <v>80</v>
      </c>
      <c r="C5" s="67" t="s">
        <v>81</v>
      </c>
      <c r="D5" s="67" t="s">
        <v>80</v>
      </c>
      <c r="E5" s="67" t="s">
        <v>89</v>
      </c>
      <c r="F5" s="67" t="s">
        <v>113</v>
      </c>
      <c r="G5" s="67" t="s">
        <v>114</v>
      </c>
      <c r="H5" s="67" t="s">
        <v>115</v>
      </c>
    </row>
    <row r="6" spans="1:8" ht="19.899999999999999" customHeight="1">
      <c r="A6" s="13"/>
      <c r="B6" s="44" t="s">
        <v>116</v>
      </c>
      <c r="C6" s="41">
        <v>1272.3</v>
      </c>
      <c r="D6" s="44" t="s">
        <v>117</v>
      </c>
      <c r="E6" s="41">
        <v>1272.3</v>
      </c>
      <c r="F6" s="41">
        <v>1272.3</v>
      </c>
      <c r="G6" s="41"/>
      <c r="H6" s="41"/>
    </row>
    <row r="7" spans="1:8" ht="19.899999999999999" customHeight="1">
      <c r="A7" s="132"/>
      <c r="B7" s="40" t="s">
        <v>3</v>
      </c>
      <c r="C7" s="41">
        <v>1272.3</v>
      </c>
      <c r="D7" s="40" t="s">
        <v>4</v>
      </c>
      <c r="E7" s="41">
        <v>606.08000000000004</v>
      </c>
      <c r="F7" s="41">
        <v>606.08000000000004</v>
      </c>
      <c r="G7" s="41"/>
      <c r="H7" s="41"/>
    </row>
    <row r="8" spans="1:8" ht="19.899999999999999" customHeight="1">
      <c r="A8" s="132"/>
      <c r="B8" s="40" t="s">
        <v>5</v>
      </c>
      <c r="C8" s="41"/>
      <c r="D8" s="40" t="s">
        <v>6</v>
      </c>
      <c r="E8" s="41"/>
      <c r="F8" s="41"/>
      <c r="G8" s="41"/>
      <c r="H8" s="41"/>
    </row>
    <row r="9" spans="1:8" ht="19.899999999999999" customHeight="1">
      <c r="A9" s="132"/>
      <c r="B9" s="40" t="s">
        <v>7</v>
      </c>
      <c r="C9" s="41"/>
      <c r="D9" s="40" t="s">
        <v>8</v>
      </c>
      <c r="E9" s="41"/>
      <c r="F9" s="41"/>
      <c r="G9" s="41"/>
      <c r="H9" s="41"/>
    </row>
    <row r="10" spans="1:8" ht="19.899999999999999" customHeight="1">
      <c r="A10" s="13"/>
      <c r="B10" s="44" t="s">
        <v>118</v>
      </c>
      <c r="C10" s="41"/>
      <c r="D10" s="40" t="s">
        <v>9</v>
      </c>
      <c r="E10" s="41"/>
      <c r="F10" s="41"/>
      <c r="G10" s="41"/>
      <c r="H10" s="41"/>
    </row>
    <row r="11" spans="1:8" ht="19.899999999999999" customHeight="1">
      <c r="A11" s="132"/>
      <c r="B11" s="40" t="s">
        <v>10</v>
      </c>
      <c r="C11" s="41"/>
      <c r="D11" s="40" t="s">
        <v>11</v>
      </c>
      <c r="E11" s="41"/>
      <c r="F11" s="41"/>
      <c r="G11" s="41"/>
      <c r="H11" s="41"/>
    </row>
    <row r="12" spans="1:8" ht="19.899999999999999" customHeight="1">
      <c r="A12" s="132"/>
      <c r="B12" s="40" t="s">
        <v>12</v>
      </c>
      <c r="C12" s="41"/>
      <c r="D12" s="40" t="s">
        <v>13</v>
      </c>
      <c r="E12" s="41"/>
      <c r="F12" s="41"/>
      <c r="G12" s="41"/>
      <c r="H12" s="41"/>
    </row>
    <row r="13" spans="1:8" ht="21.75" customHeight="1">
      <c r="A13" s="132"/>
      <c r="B13" s="40" t="s">
        <v>14</v>
      </c>
      <c r="C13" s="41"/>
      <c r="D13" s="40" t="s">
        <v>15</v>
      </c>
      <c r="E13" s="41">
        <v>14.6</v>
      </c>
      <c r="F13" s="41">
        <v>14.6</v>
      </c>
      <c r="G13" s="41"/>
      <c r="H13" s="41"/>
    </row>
    <row r="14" spans="1:8" ht="19.899999999999999" customHeight="1">
      <c r="A14" s="132"/>
      <c r="B14" s="40" t="s">
        <v>2</v>
      </c>
      <c r="C14" s="41"/>
      <c r="D14" s="40" t="s">
        <v>16</v>
      </c>
      <c r="E14" s="41">
        <v>103.05</v>
      </c>
      <c r="F14" s="41">
        <v>103.05</v>
      </c>
      <c r="G14" s="41"/>
      <c r="H14" s="41"/>
    </row>
    <row r="15" spans="1:8" ht="19.899999999999999" customHeight="1">
      <c r="A15" s="132"/>
      <c r="B15" s="40" t="s">
        <v>2</v>
      </c>
      <c r="C15" s="41"/>
      <c r="D15" s="40" t="s">
        <v>17</v>
      </c>
      <c r="E15" s="41"/>
      <c r="F15" s="41"/>
      <c r="G15" s="41"/>
      <c r="H15" s="41"/>
    </row>
    <row r="16" spans="1:8" ht="19.899999999999999" customHeight="1">
      <c r="A16" s="132"/>
      <c r="B16" s="40" t="s">
        <v>2</v>
      </c>
      <c r="C16" s="41"/>
      <c r="D16" s="40" t="s">
        <v>18</v>
      </c>
      <c r="E16" s="41">
        <v>31.81</v>
      </c>
      <c r="F16" s="41">
        <v>31.81</v>
      </c>
      <c r="G16" s="41"/>
      <c r="H16" s="41"/>
    </row>
    <row r="17" spans="1:8" ht="19.899999999999999" customHeight="1">
      <c r="A17" s="132"/>
      <c r="B17" s="40" t="s">
        <v>2</v>
      </c>
      <c r="C17" s="41"/>
      <c r="D17" s="40" t="s">
        <v>19</v>
      </c>
      <c r="E17" s="41"/>
      <c r="F17" s="41"/>
      <c r="G17" s="41"/>
      <c r="H17" s="41"/>
    </row>
    <row r="18" spans="1:8" ht="19.899999999999999" customHeight="1">
      <c r="A18" s="132"/>
      <c r="B18" s="40" t="s">
        <v>2</v>
      </c>
      <c r="C18" s="41"/>
      <c r="D18" s="40" t="s">
        <v>20</v>
      </c>
      <c r="E18" s="41">
        <v>52.62</v>
      </c>
      <c r="F18" s="41">
        <v>52.62</v>
      </c>
      <c r="G18" s="41"/>
      <c r="H18" s="41"/>
    </row>
    <row r="19" spans="1:8" ht="30" customHeight="1">
      <c r="A19" s="132"/>
      <c r="B19" s="40" t="s">
        <v>2</v>
      </c>
      <c r="C19" s="41"/>
      <c r="D19" s="40" t="s">
        <v>21</v>
      </c>
      <c r="E19" s="91">
        <v>404.45</v>
      </c>
      <c r="F19" s="91">
        <v>404.45</v>
      </c>
      <c r="G19" s="41"/>
      <c r="H19" s="41"/>
    </row>
    <row r="20" spans="1:8" ht="19.899999999999999" customHeight="1">
      <c r="A20" s="132"/>
      <c r="B20" s="40" t="s">
        <v>2</v>
      </c>
      <c r="C20" s="41"/>
      <c r="D20" s="40" t="s">
        <v>22</v>
      </c>
      <c r="E20" s="41" t="s">
        <v>197</v>
      </c>
      <c r="F20" s="41" t="s">
        <v>197</v>
      </c>
      <c r="G20" s="41"/>
      <c r="H20" s="41"/>
    </row>
    <row r="21" spans="1:8" ht="19.899999999999999" customHeight="1">
      <c r="A21" s="132"/>
      <c r="B21" s="40" t="s">
        <v>2</v>
      </c>
      <c r="C21" s="41"/>
      <c r="D21" s="40" t="s">
        <v>23</v>
      </c>
      <c r="E21" s="41"/>
      <c r="F21" s="41"/>
      <c r="G21" s="41"/>
      <c r="H21" s="41"/>
    </row>
    <row r="22" spans="1:8" ht="19.899999999999999" customHeight="1">
      <c r="A22" s="132"/>
      <c r="B22" s="40" t="s">
        <v>2</v>
      </c>
      <c r="C22" s="41"/>
      <c r="D22" s="40" t="s">
        <v>24</v>
      </c>
      <c r="E22" s="41"/>
      <c r="F22" s="41"/>
      <c r="G22" s="41"/>
      <c r="H22" s="41"/>
    </row>
    <row r="23" spans="1:8" ht="19.899999999999999" customHeight="1">
      <c r="A23" s="132"/>
      <c r="B23" s="40" t="s">
        <v>2</v>
      </c>
      <c r="C23" s="41"/>
      <c r="D23" s="40" t="s">
        <v>25</v>
      </c>
      <c r="E23" s="41"/>
      <c r="F23" s="41"/>
      <c r="G23" s="41"/>
      <c r="H23" s="41"/>
    </row>
    <row r="24" spans="1:8" ht="19.899999999999999" customHeight="1">
      <c r="A24" s="132"/>
      <c r="B24" s="40" t="s">
        <v>2</v>
      </c>
      <c r="C24" s="41"/>
      <c r="D24" s="40" t="s">
        <v>26</v>
      </c>
      <c r="E24" s="41"/>
      <c r="F24" s="41"/>
      <c r="G24" s="41"/>
      <c r="H24" s="41"/>
    </row>
    <row r="25" spans="1:8" ht="19.899999999999999" customHeight="1">
      <c r="A25" s="132"/>
      <c r="B25" s="40" t="s">
        <v>2</v>
      </c>
      <c r="C25" s="41"/>
      <c r="D25" s="40" t="s">
        <v>27</v>
      </c>
      <c r="E25" s="41"/>
      <c r="F25" s="41"/>
      <c r="G25" s="41"/>
      <c r="H25" s="41"/>
    </row>
    <row r="26" spans="1:8" ht="19.899999999999999" customHeight="1">
      <c r="A26" s="132"/>
      <c r="B26" s="40" t="s">
        <v>2</v>
      </c>
      <c r="C26" s="41"/>
      <c r="D26" s="40" t="s">
        <v>28</v>
      </c>
      <c r="E26" s="41" t="s">
        <v>198</v>
      </c>
      <c r="F26" s="41" t="s">
        <v>198</v>
      </c>
      <c r="G26" s="41"/>
      <c r="H26" s="41"/>
    </row>
    <row r="27" spans="1:8" ht="19.899999999999999" customHeight="1">
      <c r="A27" s="132"/>
      <c r="B27" s="40" t="s">
        <v>2</v>
      </c>
      <c r="C27" s="41"/>
      <c r="D27" s="40" t="s">
        <v>29</v>
      </c>
      <c r="E27" s="41"/>
      <c r="F27" s="41"/>
      <c r="G27" s="41"/>
      <c r="H27" s="41"/>
    </row>
    <row r="28" spans="1:8" ht="19.899999999999999" customHeight="1">
      <c r="A28" s="132"/>
      <c r="B28" s="40" t="s">
        <v>2</v>
      </c>
      <c r="C28" s="41"/>
      <c r="D28" s="40" t="s">
        <v>30</v>
      </c>
      <c r="E28" s="41"/>
      <c r="F28" s="41"/>
      <c r="G28" s="41"/>
      <c r="H28" s="41"/>
    </row>
    <row r="29" spans="1:8" ht="19.899999999999999" customHeight="1">
      <c r="A29" s="132"/>
      <c r="B29" s="40" t="s">
        <v>2</v>
      </c>
      <c r="C29" s="41"/>
      <c r="D29" s="40" t="s">
        <v>31</v>
      </c>
      <c r="E29" s="41"/>
      <c r="F29" s="41"/>
      <c r="G29" s="41"/>
      <c r="H29" s="41"/>
    </row>
    <row r="30" spans="1:8" ht="19.899999999999999" customHeight="1">
      <c r="A30" s="132"/>
      <c r="B30" s="40" t="s">
        <v>2</v>
      </c>
      <c r="C30" s="41"/>
      <c r="D30" s="40" t="s">
        <v>32</v>
      </c>
      <c r="E30" s="41"/>
      <c r="F30" s="41"/>
      <c r="G30" s="41"/>
      <c r="H30" s="41"/>
    </row>
    <row r="31" spans="1:8" ht="19.899999999999999" customHeight="1">
      <c r="A31" s="132"/>
      <c r="B31" s="40" t="s">
        <v>2</v>
      </c>
      <c r="C31" s="41"/>
      <c r="D31" s="40" t="s">
        <v>33</v>
      </c>
      <c r="E31" s="41"/>
      <c r="F31" s="41"/>
      <c r="G31" s="41"/>
      <c r="H31" s="41"/>
    </row>
    <row r="32" spans="1:8" ht="19.899999999999999" customHeight="1">
      <c r="A32" s="132"/>
      <c r="B32" s="40" t="s">
        <v>2</v>
      </c>
      <c r="C32" s="41"/>
      <c r="D32" s="40" t="s">
        <v>34</v>
      </c>
      <c r="E32" s="41"/>
      <c r="F32" s="41"/>
      <c r="G32" s="41"/>
      <c r="H32" s="41"/>
    </row>
    <row r="33" spans="1:8" ht="19.899999999999999" customHeight="1">
      <c r="A33" s="132"/>
      <c r="B33" s="40" t="s">
        <v>2</v>
      </c>
      <c r="C33" s="41"/>
      <c r="D33" s="40" t="s">
        <v>35</v>
      </c>
      <c r="E33" s="41"/>
      <c r="F33" s="41"/>
      <c r="G33" s="41"/>
      <c r="H33" s="41"/>
    </row>
    <row r="34" spans="1:8" ht="19.899999999999999" customHeight="1">
      <c r="A34" s="132"/>
      <c r="B34" s="40" t="s">
        <v>2</v>
      </c>
      <c r="C34" s="41"/>
      <c r="D34" s="40" t="s">
        <v>36</v>
      </c>
      <c r="E34" s="41"/>
      <c r="F34" s="41"/>
      <c r="G34" s="41"/>
      <c r="H34" s="41"/>
    </row>
  </sheetData>
  <mergeCells count="6">
    <mergeCell ref="A11:A34"/>
    <mergeCell ref="B2:H2"/>
    <mergeCell ref="B3:C3"/>
    <mergeCell ref="B4:C4"/>
    <mergeCell ref="D4:H4"/>
    <mergeCell ref="A7:A9"/>
  </mergeCells>
  <phoneticPr fontId="15" type="noConversion"/>
  <printOptions horizontalCentered="1"/>
  <pageMargins left="0.74803149606299213" right="0.74803149606299213" top="0.27559055118110237" bottom="0.27559055118110237" header="0" footer="0"/>
  <pageSetup paperSize="9" scale="80" orientation="landscape" r:id="rId1"/>
</worksheet>
</file>

<file path=xl/worksheets/sheet6.xml><?xml version="1.0" encoding="utf-8"?>
<worksheet xmlns="http://schemas.openxmlformats.org/spreadsheetml/2006/main" xmlns:r="http://schemas.openxmlformats.org/officeDocument/2006/relationships">
  <dimension ref="A1:AN41"/>
  <sheetViews>
    <sheetView workbookViewId="0">
      <pane ySplit="6" topLeftCell="A7" activePane="bottomLeft" state="frozen"/>
      <selection pane="bottomLeft" activeCell="D9" sqref="D9:D41"/>
    </sheetView>
  </sheetViews>
  <sheetFormatPr defaultColWidth="10" defaultRowHeight="14.25"/>
  <cols>
    <col min="1" max="1" width="1.5" customWidth="1"/>
    <col min="2" max="2" width="12" customWidth="1"/>
    <col min="3" max="3" width="4.875" customWidth="1"/>
    <col min="4" max="4" width="9.875" customWidth="1"/>
    <col min="5" max="5" width="17.5" customWidth="1"/>
    <col min="6" max="6" width="10.625" customWidth="1"/>
    <col min="7" max="7" width="13.125" customWidth="1"/>
    <col min="8" max="8" width="10.875" customWidth="1"/>
    <col min="9" max="9" width="11.75" customWidth="1"/>
    <col min="10" max="10" width="12.375" customWidth="1"/>
    <col min="11" max="39" width="4.125" customWidth="1"/>
    <col min="40" max="42" width="5.875" customWidth="1"/>
  </cols>
  <sheetData>
    <row r="1" spans="1:40" ht="14.25" customHeight="1">
      <c r="A1" s="4"/>
      <c r="B1" s="136"/>
      <c r="C1" s="136"/>
      <c r="D1" s="5"/>
      <c r="E1" s="5"/>
      <c r="F1" s="24"/>
      <c r="G1" s="24"/>
      <c r="H1" s="24"/>
      <c r="I1" s="5"/>
      <c r="J1" s="5"/>
      <c r="K1" s="24"/>
      <c r="L1" s="5"/>
      <c r="M1" s="5"/>
      <c r="N1" s="5"/>
      <c r="O1" s="5"/>
      <c r="P1" s="5"/>
      <c r="Q1" s="5"/>
      <c r="R1" s="5"/>
      <c r="S1" s="5"/>
      <c r="T1" s="5"/>
      <c r="U1" s="5"/>
      <c r="V1" s="5"/>
      <c r="W1" s="5"/>
      <c r="X1" s="5"/>
      <c r="Y1" s="5"/>
      <c r="Z1" s="5"/>
      <c r="AA1" s="5"/>
      <c r="AB1" s="5"/>
      <c r="AC1" s="5"/>
      <c r="AD1" s="5"/>
      <c r="AE1" s="5"/>
      <c r="AF1" s="5"/>
      <c r="AG1" s="5"/>
      <c r="AH1" s="5"/>
      <c r="AI1" s="5"/>
      <c r="AJ1" s="5"/>
      <c r="AK1" s="137" t="s">
        <v>183</v>
      </c>
      <c r="AL1" s="138"/>
      <c r="AM1" s="139"/>
      <c r="AN1" s="7"/>
    </row>
    <row r="2" spans="1:40" ht="19.899999999999999" customHeight="1">
      <c r="A2" s="24"/>
      <c r="B2" s="143" t="s">
        <v>142</v>
      </c>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7"/>
    </row>
    <row r="3" spans="1:40" ht="17.100000000000001" customHeight="1">
      <c r="A3" s="27"/>
      <c r="B3" s="134" t="s">
        <v>387</v>
      </c>
      <c r="C3" s="134"/>
      <c r="D3" s="134"/>
      <c r="E3" s="134"/>
      <c r="F3" s="9"/>
      <c r="G3" s="27"/>
      <c r="H3" s="37"/>
      <c r="I3" s="9"/>
      <c r="J3" s="9"/>
      <c r="K3" s="28"/>
      <c r="L3" s="9"/>
      <c r="M3" s="9"/>
      <c r="N3" s="9"/>
      <c r="O3" s="9"/>
      <c r="P3" s="9"/>
      <c r="Q3" s="9"/>
      <c r="R3" s="9"/>
      <c r="S3" s="9"/>
      <c r="T3" s="9"/>
      <c r="U3" s="9"/>
      <c r="V3" s="9"/>
      <c r="W3" s="9"/>
      <c r="X3" s="9"/>
      <c r="Y3" s="9"/>
      <c r="Z3" s="9"/>
      <c r="AA3" s="9"/>
      <c r="AB3" s="9"/>
      <c r="AC3" s="9"/>
      <c r="AD3" s="9"/>
      <c r="AE3" s="9"/>
      <c r="AF3" s="9"/>
      <c r="AG3" s="140" t="s">
        <v>77</v>
      </c>
      <c r="AH3" s="141"/>
      <c r="AI3" s="141"/>
      <c r="AJ3" s="141"/>
      <c r="AK3" s="141"/>
      <c r="AL3" s="141"/>
      <c r="AM3" s="142"/>
      <c r="AN3" s="11"/>
    </row>
    <row r="4" spans="1:40" s="76" customFormat="1" ht="49.5" customHeight="1">
      <c r="A4" s="74"/>
      <c r="B4" s="135" t="s">
        <v>80</v>
      </c>
      <c r="C4" s="135"/>
      <c r="D4" s="135"/>
      <c r="E4" s="135"/>
      <c r="F4" s="135" t="s">
        <v>119</v>
      </c>
      <c r="G4" s="135" t="s">
        <v>120</v>
      </c>
      <c r="H4" s="135"/>
      <c r="I4" s="135"/>
      <c r="J4" s="135"/>
      <c r="K4" s="135"/>
      <c r="L4" s="135"/>
      <c r="M4" s="135"/>
      <c r="N4" s="135"/>
      <c r="O4" s="135"/>
      <c r="P4" s="135"/>
      <c r="Q4" s="135" t="s">
        <v>121</v>
      </c>
      <c r="R4" s="135"/>
      <c r="S4" s="135"/>
      <c r="T4" s="135"/>
      <c r="U4" s="135"/>
      <c r="V4" s="135"/>
      <c r="W4" s="135"/>
      <c r="X4" s="135"/>
      <c r="Y4" s="135"/>
      <c r="Z4" s="135"/>
      <c r="AA4" s="135" t="s">
        <v>122</v>
      </c>
      <c r="AB4" s="135"/>
      <c r="AC4" s="135"/>
      <c r="AD4" s="135"/>
      <c r="AE4" s="135"/>
      <c r="AF4" s="135"/>
      <c r="AG4" s="135"/>
      <c r="AH4" s="135"/>
      <c r="AI4" s="135"/>
      <c r="AJ4" s="135"/>
      <c r="AK4" s="135"/>
      <c r="AL4" s="135"/>
      <c r="AM4" s="135"/>
      <c r="AN4" s="75"/>
    </row>
    <row r="5" spans="1:40" s="76" customFormat="1" ht="49.5" customHeight="1">
      <c r="A5" s="74"/>
      <c r="B5" s="135" t="s">
        <v>108</v>
      </c>
      <c r="C5" s="135"/>
      <c r="D5" s="135" t="s">
        <v>100</v>
      </c>
      <c r="E5" s="135" t="s">
        <v>101</v>
      </c>
      <c r="F5" s="135"/>
      <c r="G5" s="135" t="s">
        <v>89</v>
      </c>
      <c r="H5" s="135" t="s">
        <v>123</v>
      </c>
      <c r="I5" s="135"/>
      <c r="J5" s="135"/>
      <c r="K5" s="135" t="s">
        <v>124</v>
      </c>
      <c r="L5" s="135"/>
      <c r="M5" s="135"/>
      <c r="N5" s="135" t="s">
        <v>125</v>
      </c>
      <c r="O5" s="135"/>
      <c r="P5" s="135"/>
      <c r="Q5" s="135" t="s">
        <v>89</v>
      </c>
      <c r="R5" s="135" t="s">
        <v>123</v>
      </c>
      <c r="S5" s="135"/>
      <c r="T5" s="135"/>
      <c r="U5" s="135" t="s">
        <v>124</v>
      </c>
      <c r="V5" s="135"/>
      <c r="W5" s="135"/>
      <c r="X5" s="135" t="s">
        <v>125</v>
      </c>
      <c r="Y5" s="135"/>
      <c r="Z5" s="135"/>
      <c r="AA5" s="135" t="s">
        <v>89</v>
      </c>
      <c r="AB5" s="135" t="s">
        <v>123</v>
      </c>
      <c r="AC5" s="135"/>
      <c r="AD5" s="135"/>
      <c r="AE5" s="135" t="s">
        <v>124</v>
      </c>
      <c r="AF5" s="135"/>
      <c r="AG5" s="135"/>
      <c r="AH5" s="135" t="s">
        <v>125</v>
      </c>
      <c r="AI5" s="135"/>
      <c r="AJ5" s="135"/>
      <c r="AK5" s="135" t="s">
        <v>126</v>
      </c>
      <c r="AL5" s="135"/>
      <c r="AM5" s="135"/>
      <c r="AN5" s="75"/>
    </row>
    <row r="6" spans="1:40" s="76" customFormat="1" ht="90.75" customHeight="1">
      <c r="A6" s="77"/>
      <c r="B6" s="78" t="s">
        <v>109</v>
      </c>
      <c r="C6" s="78" t="s">
        <v>110</v>
      </c>
      <c r="D6" s="135"/>
      <c r="E6" s="135"/>
      <c r="F6" s="135"/>
      <c r="G6" s="135"/>
      <c r="H6" s="78" t="s">
        <v>127</v>
      </c>
      <c r="I6" s="78" t="s">
        <v>104</v>
      </c>
      <c r="J6" s="78" t="s">
        <v>105</v>
      </c>
      <c r="K6" s="78" t="s">
        <v>127</v>
      </c>
      <c r="L6" s="78" t="s">
        <v>104</v>
      </c>
      <c r="M6" s="78" t="s">
        <v>105</v>
      </c>
      <c r="N6" s="78" t="s">
        <v>127</v>
      </c>
      <c r="O6" s="78" t="s">
        <v>104</v>
      </c>
      <c r="P6" s="78" t="s">
        <v>105</v>
      </c>
      <c r="Q6" s="135"/>
      <c r="R6" s="78" t="s">
        <v>127</v>
      </c>
      <c r="S6" s="78" t="s">
        <v>104</v>
      </c>
      <c r="T6" s="78" t="s">
        <v>105</v>
      </c>
      <c r="U6" s="78" t="s">
        <v>127</v>
      </c>
      <c r="V6" s="78" t="s">
        <v>104</v>
      </c>
      <c r="W6" s="78" t="s">
        <v>105</v>
      </c>
      <c r="X6" s="78" t="s">
        <v>127</v>
      </c>
      <c r="Y6" s="78" t="s">
        <v>104</v>
      </c>
      <c r="Z6" s="78" t="s">
        <v>105</v>
      </c>
      <c r="AA6" s="135"/>
      <c r="AB6" s="78" t="s">
        <v>127</v>
      </c>
      <c r="AC6" s="78" t="s">
        <v>104</v>
      </c>
      <c r="AD6" s="78" t="s">
        <v>105</v>
      </c>
      <c r="AE6" s="78" t="s">
        <v>127</v>
      </c>
      <c r="AF6" s="78" t="s">
        <v>104</v>
      </c>
      <c r="AG6" s="78" t="s">
        <v>105</v>
      </c>
      <c r="AH6" s="78" t="s">
        <v>127</v>
      </c>
      <c r="AI6" s="78" t="s">
        <v>104</v>
      </c>
      <c r="AJ6" s="78" t="s">
        <v>105</v>
      </c>
      <c r="AK6" s="78" t="s">
        <v>127</v>
      </c>
      <c r="AL6" s="78" t="s">
        <v>104</v>
      </c>
      <c r="AM6" s="78" t="s">
        <v>105</v>
      </c>
      <c r="AN6" s="75"/>
    </row>
    <row r="7" spans="1:40" ht="35.25" customHeight="1">
      <c r="A7" s="13"/>
      <c r="B7" s="46"/>
      <c r="C7" s="46"/>
      <c r="D7" s="46"/>
      <c r="E7" s="98" t="s">
        <v>160</v>
      </c>
      <c r="F7" s="43">
        <f>G7</f>
        <v>1272.3000000000002</v>
      </c>
      <c r="G7" s="43">
        <f>SUM(H7)</f>
        <v>1272.3000000000002</v>
      </c>
      <c r="H7" s="43">
        <f>H8+H21+H37</f>
        <v>1272.3000000000002</v>
      </c>
      <c r="I7" s="43">
        <f>I8+I21+I37</f>
        <v>1045.25</v>
      </c>
      <c r="J7" s="43">
        <f>J8+J21+J37</f>
        <v>227.05</v>
      </c>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12"/>
    </row>
    <row r="8" spans="1:40" ht="35.25" customHeight="1">
      <c r="A8" s="13"/>
      <c r="B8" s="99" t="s">
        <v>293</v>
      </c>
      <c r="C8" s="50" t="s">
        <v>0</v>
      </c>
      <c r="D8" s="100">
        <v>506001</v>
      </c>
      <c r="E8" s="47" t="s">
        <v>261</v>
      </c>
      <c r="F8" s="41">
        <f>G8</f>
        <v>630.22</v>
      </c>
      <c r="G8" s="41">
        <f>H8</f>
        <v>630.22</v>
      </c>
      <c r="H8" s="41">
        <f>I8+J8</f>
        <v>630.22</v>
      </c>
      <c r="I8" s="102">
        <v>630.22</v>
      </c>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12"/>
    </row>
    <row r="9" spans="1:40" ht="27" customHeight="1">
      <c r="A9" s="13"/>
      <c r="B9" s="99">
        <v>301</v>
      </c>
      <c r="C9" s="97" t="s">
        <v>254</v>
      </c>
      <c r="D9" s="100">
        <v>506001</v>
      </c>
      <c r="E9" s="44" t="s">
        <v>262</v>
      </c>
      <c r="F9" s="41">
        <f t="shared" ref="F9:G9" si="0">G9</f>
        <v>138.41</v>
      </c>
      <c r="G9" s="41">
        <f t="shared" si="0"/>
        <v>138.41</v>
      </c>
      <c r="H9" s="41">
        <f t="shared" ref="H9:H41" si="1">I9+J9</f>
        <v>138.41</v>
      </c>
      <c r="I9" s="102">
        <v>138.41</v>
      </c>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12"/>
    </row>
    <row r="10" spans="1:40">
      <c r="B10" s="99">
        <v>301</v>
      </c>
      <c r="C10" s="94" t="s">
        <v>256</v>
      </c>
      <c r="D10" s="100">
        <v>506001</v>
      </c>
      <c r="E10" s="44" t="s">
        <v>263</v>
      </c>
      <c r="F10" s="41">
        <f t="shared" ref="F10:G10" si="2">G10</f>
        <v>89.86</v>
      </c>
      <c r="G10" s="41">
        <f t="shared" si="2"/>
        <v>89.86</v>
      </c>
      <c r="H10" s="41">
        <f t="shared" si="1"/>
        <v>89.86</v>
      </c>
      <c r="I10" s="102">
        <v>89.86</v>
      </c>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row>
    <row r="11" spans="1:40">
      <c r="B11" s="99">
        <v>301</v>
      </c>
      <c r="C11" s="94" t="s">
        <v>255</v>
      </c>
      <c r="D11" s="100">
        <v>506001</v>
      </c>
      <c r="E11" s="44" t="s">
        <v>264</v>
      </c>
      <c r="F11" s="41">
        <f t="shared" ref="F11:G11" si="3">G11</f>
        <v>152.69999999999999</v>
      </c>
      <c r="G11" s="41">
        <f t="shared" si="3"/>
        <v>152.69999999999999</v>
      </c>
      <c r="H11" s="41">
        <f t="shared" si="1"/>
        <v>152.69999999999999</v>
      </c>
      <c r="I11" s="102">
        <v>152.69999999999999</v>
      </c>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0"/>
      <c r="AM11" s="90"/>
    </row>
    <row r="12" spans="1:40">
      <c r="B12" s="99">
        <v>301</v>
      </c>
      <c r="C12" s="94" t="s">
        <v>260</v>
      </c>
      <c r="D12" s="100">
        <v>506001</v>
      </c>
      <c r="E12" s="44" t="s">
        <v>265</v>
      </c>
      <c r="F12" s="41">
        <f t="shared" ref="F12:G12" si="4">G12</f>
        <v>33.67</v>
      </c>
      <c r="G12" s="41">
        <f t="shared" si="4"/>
        <v>33.67</v>
      </c>
      <c r="H12" s="41">
        <f t="shared" si="1"/>
        <v>33.67</v>
      </c>
      <c r="I12" s="102">
        <v>33.67</v>
      </c>
      <c r="J12" s="90"/>
      <c r="K12" s="90"/>
      <c r="L12" s="90"/>
      <c r="M12" s="90"/>
      <c r="N12" s="90"/>
      <c r="O12" s="90"/>
      <c r="P12" s="90"/>
      <c r="Q12" s="90"/>
      <c r="R12" s="90"/>
      <c r="S12" s="90"/>
      <c r="T12" s="90"/>
      <c r="U12" s="90"/>
      <c r="V12" s="90"/>
      <c r="W12" s="90"/>
      <c r="X12" s="90"/>
      <c r="Y12" s="90"/>
      <c r="Z12" s="90"/>
      <c r="AA12" s="90"/>
      <c r="AB12" s="90"/>
      <c r="AC12" s="90"/>
      <c r="AD12" s="90"/>
      <c r="AE12" s="90"/>
      <c r="AF12" s="90"/>
      <c r="AG12" s="90"/>
      <c r="AH12" s="90"/>
      <c r="AI12" s="90"/>
      <c r="AJ12" s="90"/>
      <c r="AK12" s="90"/>
      <c r="AL12" s="90"/>
      <c r="AM12" s="90"/>
    </row>
    <row r="13" spans="1:40">
      <c r="B13" s="99">
        <v>301</v>
      </c>
      <c r="C13" s="101" t="s">
        <v>296</v>
      </c>
      <c r="D13" s="100">
        <v>506001</v>
      </c>
      <c r="E13" s="44" t="s">
        <v>266</v>
      </c>
      <c r="F13" s="41">
        <f t="shared" ref="F13:G13" si="5">G13</f>
        <v>66.34</v>
      </c>
      <c r="G13" s="41">
        <f t="shared" si="5"/>
        <v>66.34</v>
      </c>
      <c r="H13" s="41">
        <f t="shared" si="1"/>
        <v>66.34</v>
      </c>
      <c r="I13" s="102">
        <v>66.34</v>
      </c>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90"/>
    </row>
    <row r="14" spans="1:40">
      <c r="B14" s="99">
        <v>301</v>
      </c>
      <c r="C14" s="101" t="s">
        <v>297</v>
      </c>
      <c r="D14" s="100">
        <v>506001</v>
      </c>
      <c r="E14" s="44" t="s">
        <v>267</v>
      </c>
      <c r="F14" s="41">
        <f t="shared" ref="F14:G14" si="6">G14</f>
        <v>33.17</v>
      </c>
      <c r="G14" s="41">
        <f t="shared" si="6"/>
        <v>33.17</v>
      </c>
      <c r="H14" s="41">
        <f t="shared" si="1"/>
        <v>33.17</v>
      </c>
      <c r="I14" s="102">
        <v>33.17</v>
      </c>
      <c r="J14" s="90"/>
      <c r="K14" s="90"/>
      <c r="L14" s="90"/>
      <c r="M14" s="90"/>
      <c r="N14" s="90"/>
      <c r="O14" s="90"/>
      <c r="P14" s="90"/>
      <c r="Q14" s="90"/>
      <c r="R14" s="90"/>
      <c r="S14" s="90"/>
      <c r="T14" s="90"/>
      <c r="U14" s="90"/>
      <c r="V14" s="90"/>
      <c r="W14" s="90"/>
      <c r="X14" s="90"/>
      <c r="Y14" s="90"/>
      <c r="Z14" s="90"/>
      <c r="AA14" s="90"/>
      <c r="AB14" s="90"/>
      <c r="AC14" s="90"/>
      <c r="AD14" s="90"/>
      <c r="AE14" s="90"/>
      <c r="AF14" s="90"/>
      <c r="AG14" s="90"/>
      <c r="AH14" s="90"/>
      <c r="AI14" s="90"/>
      <c r="AJ14" s="90"/>
      <c r="AK14" s="90"/>
      <c r="AL14" s="90"/>
      <c r="AM14" s="90"/>
    </row>
    <row r="15" spans="1:40">
      <c r="B15" s="99">
        <v>301</v>
      </c>
      <c r="C15" s="93">
        <v>10</v>
      </c>
      <c r="D15" s="100">
        <v>506001</v>
      </c>
      <c r="E15" s="44" t="s">
        <v>268</v>
      </c>
      <c r="F15" s="41">
        <f t="shared" ref="F15:G15" si="7">G15</f>
        <v>19.43</v>
      </c>
      <c r="G15" s="41">
        <f t="shared" si="7"/>
        <v>19.43</v>
      </c>
      <c r="H15" s="41">
        <f t="shared" si="1"/>
        <v>19.43</v>
      </c>
      <c r="I15" s="102">
        <v>19.43</v>
      </c>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row>
    <row r="16" spans="1:40">
      <c r="B16" s="99">
        <v>301</v>
      </c>
      <c r="C16" s="93">
        <v>11</v>
      </c>
      <c r="D16" s="100">
        <v>506001</v>
      </c>
      <c r="E16" s="44" t="s">
        <v>269</v>
      </c>
      <c r="F16" s="41">
        <f t="shared" ref="F16:G16" si="8">G16</f>
        <v>5.56</v>
      </c>
      <c r="G16" s="41">
        <f t="shared" si="8"/>
        <v>5.56</v>
      </c>
      <c r="H16" s="41">
        <f t="shared" si="1"/>
        <v>5.56</v>
      </c>
      <c r="I16" s="102">
        <v>5.56</v>
      </c>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row>
    <row r="17" spans="2:39">
      <c r="B17" s="99">
        <v>301</v>
      </c>
      <c r="C17" s="93">
        <v>12</v>
      </c>
      <c r="D17" s="100">
        <v>506001</v>
      </c>
      <c r="E17" s="44" t="s">
        <v>270</v>
      </c>
      <c r="F17" s="41">
        <f t="shared" ref="F17:G17" si="9">G17</f>
        <v>1.45</v>
      </c>
      <c r="G17" s="41">
        <f t="shared" si="9"/>
        <v>1.45</v>
      </c>
      <c r="H17" s="41">
        <f t="shared" si="1"/>
        <v>1.45</v>
      </c>
      <c r="I17" s="102">
        <v>1.45</v>
      </c>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row>
    <row r="18" spans="2:39">
      <c r="B18" s="99">
        <v>301</v>
      </c>
      <c r="C18" s="93">
        <v>13</v>
      </c>
      <c r="D18" s="100">
        <v>506001</v>
      </c>
      <c r="E18" s="44" t="s">
        <v>253</v>
      </c>
      <c r="F18" s="41">
        <f t="shared" ref="F18:G18" si="10">G18</f>
        <v>52.19</v>
      </c>
      <c r="G18" s="41">
        <f t="shared" si="10"/>
        <v>52.19</v>
      </c>
      <c r="H18" s="41">
        <f t="shared" si="1"/>
        <v>52.19</v>
      </c>
      <c r="I18" s="102">
        <v>52.19</v>
      </c>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row>
    <row r="19" spans="2:39">
      <c r="B19" s="99">
        <v>301</v>
      </c>
      <c r="C19" s="93">
        <v>14</v>
      </c>
      <c r="D19" s="100">
        <v>506001</v>
      </c>
      <c r="E19" s="44" t="s">
        <v>271</v>
      </c>
      <c r="F19" s="41">
        <f t="shared" ref="F19:G19" si="11">G19</f>
        <v>5.04</v>
      </c>
      <c r="G19" s="41">
        <f t="shared" si="11"/>
        <v>5.04</v>
      </c>
      <c r="H19" s="41">
        <f t="shared" si="1"/>
        <v>5.04</v>
      </c>
      <c r="I19" s="102">
        <v>5.04</v>
      </c>
      <c r="J19" s="90"/>
      <c r="K19" s="90"/>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row>
    <row r="20" spans="2:39">
      <c r="B20" s="99">
        <v>301</v>
      </c>
      <c r="C20" s="93">
        <v>99</v>
      </c>
      <c r="D20" s="100">
        <v>506001</v>
      </c>
      <c r="E20" s="44" t="s">
        <v>272</v>
      </c>
      <c r="F20" s="41">
        <f t="shared" ref="F20:G20" si="12">G20</f>
        <v>32.4</v>
      </c>
      <c r="G20" s="41">
        <f t="shared" si="12"/>
        <v>32.4</v>
      </c>
      <c r="H20" s="41">
        <f t="shared" si="1"/>
        <v>32.4</v>
      </c>
      <c r="I20" s="102">
        <v>32.4</v>
      </c>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row>
    <row r="21" spans="2:39">
      <c r="B21" s="99" t="s">
        <v>294</v>
      </c>
      <c r="C21" s="93"/>
      <c r="D21" s="100">
        <v>506001</v>
      </c>
      <c r="E21" s="47" t="s">
        <v>273</v>
      </c>
      <c r="F21" s="41">
        <f t="shared" ref="F21:G21" si="13">G21</f>
        <v>332.59000000000003</v>
      </c>
      <c r="G21" s="41">
        <f t="shared" si="13"/>
        <v>332.59000000000003</v>
      </c>
      <c r="H21" s="41">
        <f t="shared" si="1"/>
        <v>332.59000000000003</v>
      </c>
      <c r="I21" s="102">
        <v>125.54</v>
      </c>
      <c r="J21" s="90">
        <v>207.05</v>
      </c>
      <c r="K21" s="90"/>
      <c r="L21" s="90"/>
      <c r="M21" s="90"/>
      <c r="N21" s="90"/>
      <c r="O21" s="90"/>
      <c r="P21" s="90"/>
      <c r="Q21" s="90"/>
      <c r="R21" s="90"/>
      <c r="S21" s="90"/>
      <c r="T21" s="90"/>
      <c r="U21" s="90"/>
      <c r="V21" s="90"/>
      <c r="W21" s="90"/>
      <c r="X21" s="90"/>
      <c r="Y21" s="90"/>
      <c r="Z21" s="90"/>
      <c r="AA21" s="90"/>
      <c r="AB21" s="90"/>
      <c r="AC21" s="90"/>
      <c r="AD21" s="90"/>
      <c r="AE21" s="90"/>
      <c r="AF21" s="90"/>
      <c r="AG21" s="90"/>
      <c r="AH21" s="90"/>
      <c r="AI21" s="90"/>
      <c r="AJ21" s="90"/>
      <c r="AK21" s="90"/>
      <c r="AL21" s="90"/>
      <c r="AM21" s="90"/>
    </row>
    <row r="22" spans="2:39">
      <c r="B22" s="99">
        <v>302</v>
      </c>
      <c r="C22" s="94" t="s">
        <v>254</v>
      </c>
      <c r="D22" s="100">
        <v>506001</v>
      </c>
      <c r="E22" s="44" t="s">
        <v>274</v>
      </c>
      <c r="F22" s="41">
        <f t="shared" ref="F22:G22" si="14">G22</f>
        <v>143.69999999999999</v>
      </c>
      <c r="G22" s="41">
        <f t="shared" si="14"/>
        <v>143.69999999999999</v>
      </c>
      <c r="H22" s="41">
        <f t="shared" si="1"/>
        <v>143.69999999999999</v>
      </c>
      <c r="I22" s="102">
        <v>38</v>
      </c>
      <c r="J22" s="90">
        <v>105.7</v>
      </c>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0"/>
    </row>
    <row r="23" spans="2:39">
      <c r="B23" s="99">
        <v>302</v>
      </c>
      <c r="C23" s="94" t="s">
        <v>257</v>
      </c>
      <c r="D23" s="100">
        <v>506001</v>
      </c>
      <c r="E23" s="44" t="s">
        <v>275</v>
      </c>
      <c r="F23" s="41">
        <f t="shared" ref="F23:G23" si="15">G23</f>
        <v>1.5</v>
      </c>
      <c r="G23" s="41">
        <f t="shared" si="15"/>
        <v>1.5</v>
      </c>
      <c r="H23" s="41">
        <f t="shared" si="1"/>
        <v>1.5</v>
      </c>
      <c r="I23" s="102">
        <v>1.5</v>
      </c>
      <c r="J23" s="90"/>
      <c r="K23" s="90"/>
      <c r="L23" s="90"/>
      <c r="M23" s="90"/>
      <c r="N23" s="90"/>
      <c r="O23" s="90"/>
      <c r="P23" s="90"/>
      <c r="Q23" s="90"/>
      <c r="R23" s="90"/>
      <c r="S23" s="90"/>
      <c r="T23" s="90"/>
      <c r="U23" s="90"/>
      <c r="V23" s="90"/>
      <c r="W23" s="90"/>
      <c r="X23" s="90"/>
      <c r="Y23" s="90"/>
      <c r="Z23" s="90"/>
      <c r="AA23" s="90"/>
      <c r="AB23" s="90"/>
      <c r="AC23" s="90"/>
      <c r="AD23" s="90"/>
      <c r="AE23" s="90"/>
      <c r="AF23" s="90"/>
      <c r="AG23" s="90"/>
      <c r="AH23" s="90"/>
      <c r="AI23" s="90"/>
      <c r="AJ23" s="90"/>
      <c r="AK23" s="90"/>
      <c r="AL23" s="90"/>
      <c r="AM23" s="90"/>
    </row>
    <row r="24" spans="2:39">
      <c r="B24" s="99">
        <v>302</v>
      </c>
      <c r="C24" s="94" t="s">
        <v>258</v>
      </c>
      <c r="D24" s="100">
        <v>506001</v>
      </c>
      <c r="E24" s="44" t="s">
        <v>276</v>
      </c>
      <c r="F24" s="41">
        <f t="shared" ref="F24:G24" si="16">G24</f>
        <v>8</v>
      </c>
      <c r="G24" s="41">
        <f t="shared" si="16"/>
        <v>8</v>
      </c>
      <c r="H24" s="41">
        <f t="shared" si="1"/>
        <v>8</v>
      </c>
      <c r="I24" s="102">
        <v>8</v>
      </c>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row>
    <row r="25" spans="2:39">
      <c r="B25" s="99">
        <v>302</v>
      </c>
      <c r="C25" s="94" t="s">
        <v>260</v>
      </c>
      <c r="D25" s="100">
        <v>506001</v>
      </c>
      <c r="E25" s="44" t="s">
        <v>277</v>
      </c>
      <c r="F25" s="41">
        <f t="shared" ref="F25:G25" si="17">G25</f>
        <v>10</v>
      </c>
      <c r="G25" s="41">
        <f t="shared" si="17"/>
        <v>10</v>
      </c>
      <c r="H25" s="41">
        <f t="shared" si="1"/>
        <v>10</v>
      </c>
      <c r="I25" s="102">
        <v>10</v>
      </c>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row>
    <row r="26" spans="2:39">
      <c r="B26" s="99">
        <v>302</v>
      </c>
      <c r="C26" s="93">
        <v>11</v>
      </c>
      <c r="D26" s="100">
        <v>506001</v>
      </c>
      <c r="E26" s="44" t="s">
        <v>278</v>
      </c>
      <c r="F26" s="41">
        <f t="shared" ref="F26:G26" si="18">G26</f>
        <v>23.4</v>
      </c>
      <c r="G26" s="41">
        <f t="shared" si="18"/>
        <v>23.4</v>
      </c>
      <c r="H26" s="41">
        <f t="shared" si="1"/>
        <v>23.4</v>
      </c>
      <c r="I26" s="102">
        <v>23.4</v>
      </c>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c r="AM26" s="90"/>
    </row>
    <row r="27" spans="2:39">
      <c r="B27" s="99">
        <v>302</v>
      </c>
      <c r="C27" s="93">
        <v>13</v>
      </c>
      <c r="D27" s="100">
        <v>506001</v>
      </c>
      <c r="E27" s="44" t="s">
        <v>279</v>
      </c>
      <c r="F27" s="41">
        <f t="shared" ref="F27:G27" si="19">G27</f>
        <v>15</v>
      </c>
      <c r="G27" s="41">
        <f t="shared" si="19"/>
        <v>15</v>
      </c>
      <c r="H27" s="41">
        <f t="shared" si="1"/>
        <v>15</v>
      </c>
      <c r="I27" s="102">
        <v>3</v>
      </c>
      <c r="J27" s="90">
        <v>12</v>
      </c>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row>
    <row r="28" spans="2:39">
      <c r="B28" s="99">
        <v>302</v>
      </c>
      <c r="C28" s="93">
        <v>14</v>
      </c>
      <c r="D28" s="100">
        <v>506001</v>
      </c>
      <c r="E28" s="44" t="s">
        <v>280</v>
      </c>
      <c r="F28" s="41">
        <f t="shared" ref="F28:G28" si="20">G28</f>
        <v>1</v>
      </c>
      <c r="G28" s="41">
        <f t="shared" si="20"/>
        <v>1</v>
      </c>
      <c r="H28" s="41">
        <f t="shared" si="1"/>
        <v>1</v>
      </c>
      <c r="I28" s="102">
        <v>1</v>
      </c>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row>
    <row r="29" spans="2:39">
      <c r="B29" s="99">
        <v>302</v>
      </c>
      <c r="C29" s="93">
        <v>16</v>
      </c>
      <c r="D29" s="100">
        <v>506001</v>
      </c>
      <c r="E29" s="44" t="s">
        <v>281</v>
      </c>
      <c r="F29" s="41">
        <f t="shared" ref="F29:G29" si="21">G29</f>
        <v>0.5</v>
      </c>
      <c r="G29" s="41">
        <f t="shared" si="21"/>
        <v>0.5</v>
      </c>
      <c r="H29" s="41">
        <f t="shared" si="1"/>
        <v>0.5</v>
      </c>
      <c r="I29" s="102">
        <v>0.5</v>
      </c>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0"/>
      <c r="AM29" s="90"/>
    </row>
    <row r="30" spans="2:39">
      <c r="B30" s="99">
        <v>302</v>
      </c>
      <c r="C30" s="93">
        <v>17</v>
      </c>
      <c r="D30" s="100">
        <v>506001</v>
      </c>
      <c r="E30" s="44" t="s">
        <v>136</v>
      </c>
      <c r="F30" s="41">
        <f t="shared" ref="F30:G30" si="22">G30</f>
        <v>1</v>
      </c>
      <c r="G30" s="41">
        <f t="shared" si="22"/>
        <v>1</v>
      </c>
      <c r="H30" s="41">
        <f t="shared" si="1"/>
        <v>1</v>
      </c>
      <c r="I30" s="102">
        <v>1</v>
      </c>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row>
    <row r="31" spans="2:39">
      <c r="B31" s="99">
        <v>302</v>
      </c>
      <c r="C31" s="93">
        <v>26</v>
      </c>
      <c r="D31" s="100">
        <v>506001</v>
      </c>
      <c r="E31" s="44" t="s">
        <v>282</v>
      </c>
      <c r="F31" s="41">
        <f t="shared" ref="F31:G31" si="23">G31</f>
        <v>35.94</v>
      </c>
      <c r="G31" s="41">
        <f t="shared" si="23"/>
        <v>35.94</v>
      </c>
      <c r="H31" s="41">
        <f t="shared" si="1"/>
        <v>35.94</v>
      </c>
      <c r="I31" s="102">
        <v>11.44</v>
      </c>
      <c r="J31" s="90">
        <v>24.5</v>
      </c>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row>
    <row r="32" spans="2:39">
      <c r="B32" s="99">
        <v>302</v>
      </c>
      <c r="C32" s="93">
        <v>27</v>
      </c>
      <c r="D32" s="100">
        <v>506001</v>
      </c>
      <c r="E32" s="44" t="s">
        <v>283</v>
      </c>
      <c r="F32" s="41">
        <f t="shared" ref="F32:G32" si="24">G32</f>
        <v>39.6</v>
      </c>
      <c r="G32" s="41">
        <f t="shared" si="24"/>
        <v>39.6</v>
      </c>
      <c r="H32" s="41">
        <f t="shared" si="1"/>
        <v>39.6</v>
      </c>
      <c r="I32" s="102"/>
      <c r="J32" s="90">
        <v>39.6</v>
      </c>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row>
    <row r="33" spans="2:39">
      <c r="B33" s="99">
        <v>302</v>
      </c>
      <c r="C33" s="93">
        <v>29</v>
      </c>
      <c r="D33" s="100">
        <v>506001</v>
      </c>
      <c r="E33" s="44" t="s">
        <v>284</v>
      </c>
      <c r="F33" s="41">
        <f t="shared" ref="F33:G33" si="25">G33</f>
        <v>3.46</v>
      </c>
      <c r="G33" s="41">
        <f t="shared" si="25"/>
        <v>3.46</v>
      </c>
      <c r="H33" s="41">
        <f t="shared" si="1"/>
        <v>3.46</v>
      </c>
      <c r="I33" s="102">
        <v>3.46</v>
      </c>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90"/>
    </row>
    <row r="34" spans="2:39">
      <c r="B34" s="99">
        <v>302</v>
      </c>
      <c r="C34" s="93">
        <v>31</v>
      </c>
      <c r="D34" s="100">
        <v>506001</v>
      </c>
      <c r="E34" s="44" t="s">
        <v>285</v>
      </c>
      <c r="F34" s="41">
        <f t="shared" ref="F34:G34" si="26">G34</f>
        <v>6</v>
      </c>
      <c r="G34" s="41">
        <f t="shared" si="26"/>
        <v>6</v>
      </c>
      <c r="H34" s="41">
        <f t="shared" si="1"/>
        <v>6</v>
      </c>
      <c r="I34" s="102">
        <v>6</v>
      </c>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row>
    <row r="35" spans="2:39">
      <c r="B35" s="99">
        <v>302</v>
      </c>
      <c r="C35" s="93">
        <v>39</v>
      </c>
      <c r="D35" s="100">
        <v>506001</v>
      </c>
      <c r="E35" s="44" t="s">
        <v>286</v>
      </c>
      <c r="F35" s="41">
        <f t="shared" ref="F35:G35" si="27">G35</f>
        <v>17.88</v>
      </c>
      <c r="G35" s="41">
        <f t="shared" si="27"/>
        <v>17.88</v>
      </c>
      <c r="H35" s="41">
        <f t="shared" si="1"/>
        <v>17.88</v>
      </c>
      <c r="I35" s="102">
        <v>17.88</v>
      </c>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row>
    <row r="36" spans="2:39">
      <c r="B36" s="99">
        <v>302</v>
      </c>
      <c r="C36" s="93">
        <v>99</v>
      </c>
      <c r="D36" s="100">
        <v>506001</v>
      </c>
      <c r="E36" s="44" t="s">
        <v>287</v>
      </c>
      <c r="F36" s="41">
        <f t="shared" ref="F36:G36" si="28">G36</f>
        <v>25.61</v>
      </c>
      <c r="G36" s="41">
        <f t="shared" si="28"/>
        <v>25.61</v>
      </c>
      <c r="H36" s="41">
        <f t="shared" si="1"/>
        <v>25.61</v>
      </c>
      <c r="I36" s="102">
        <v>0.36</v>
      </c>
      <c r="J36" s="90">
        <v>25.25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row>
    <row r="37" spans="2:39">
      <c r="B37" s="99" t="s">
        <v>295</v>
      </c>
      <c r="C37" s="93"/>
      <c r="D37" s="100">
        <v>506001</v>
      </c>
      <c r="E37" s="47" t="s">
        <v>288</v>
      </c>
      <c r="F37" s="41">
        <f t="shared" ref="F37:G37" si="29">G37</f>
        <v>309.49</v>
      </c>
      <c r="G37" s="41">
        <f t="shared" si="29"/>
        <v>309.49</v>
      </c>
      <c r="H37" s="41">
        <f t="shared" si="1"/>
        <v>309.49</v>
      </c>
      <c r="I37" s="102">
        <v>289.49</v>
      </c>
      <c r="J37" s="90">
        <v>20</v>
      </c>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row>
    <row r="38" spans="2:39">
      <c r="B38" s="99">
        <v>303</v>
      </c>
      <c r="C38" s="94" t="s">
        <v>257</v>
      </c>
      <c r="D38" s="100">
        <v>506001</v>
      </c>
      <c r="E38" s="44" t="s">
        <v>289</v>
      </c>
      <c r="F38" s="41">
        <f t="shared" ref="F38:G38" si="30">G38</f>
        <v>284.94</v>
      </c>
      <c r="G38" s="41">
        <f t="shared" si="30"/>
        <v>284.94</v>
      </c>
      <c r="H38" s="41">
        <f t="shared" si="1"/>
        <v>284.94</v>
      </c>
      <c r="I38" s="102">
        <v>284.94</v>
      </c>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90"/>
      <c r="AM38" s="90"/>
    </row>
    <row r="39" spans="2:39">
      <c r="B39" s="99">
        <v>303</v>
      </c>
      <c r="C39" s="94" t="s">
        <v>258</v>
      </c>
      <c r="D39" s="100">
        <v>506001</v>
      </c>
      <c r="E39" s="44" t="s">
        <v>290</v>
      </c>
      <c r="F39" s="41">
        <f t="shared" ref="F39:G39" si="31">G39</f>
        <v>20</v>
      </c>
      <c r="G39" s="41">
        <f t="shared" si="31"/>
        <v>20</v>
      </c>
      <c r="H39" s="41">
        <f t="shared" si="1"/>
        <v>20</v>
      </c>
      <c r="I39" s="102"/>
      <c r="J39" s="90">
        <v>20</v>
      </c>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row>
    <row r="40" spans="2:39">
      <c r="B40" s="99">
        <v>303</v>
      </c>
      <c r="C40" s="94" t="s">
        <v>260</v>
      </c>
      <c r="D40" s="100">
        <v>506001</v>
      </c>
      <c r="E40" s="44" t="s">
        <v>291</v>
      </c>
      <c r="F40" s="41">
        <f t="shared" ref="F40:G40" si="32">G40</f>
        <v>4.54</v>
      </c>
      <c r="G40" s="41">
        <f t="shared" si="32"/>
        <v>4.54</v>
      </c>
      <c r="H40" s="41">
        <f t="shared" si="1"/>
        <v>4.54</v>
      </c>
      <c r="I40" s="102">
        <v>4.54</v>
      </c>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row>
    <row r="41" spans="2:39">
      <c r="B41" s="99">
        <v>303</v>
      </c>
      <c r="C41" s="94" t="s">
        <v>297</v>
      </c>
      <c r="D41" s="100">
        <v>506001</v>
      </c>
      <c r="E41" s="44" t="s">
        <v>292</v>
      </c>
      <c r="F41" s="41">
        <f t="shared" ref="F41:G41" si="33">G41</f>
        <v>0.01</v>
      </c>
      <c r="G41" s="41">
        <f t="shared" si="33"/>
        <v>0.01</v>
      </c>
      <c r="H41" s="41">
        <f t="shared" si="1"/>
        <v>0.01</v>
      </c>
      <c r="I41" s="102">
        <v>0.01</v>
      </c>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90"/>
      <c r="AL41" s="90"/>
      <c r="AM41" s="90"/>
    </row>
  </sheetData>
  <mergeCells count="26">
    <mergeCell ref="Q5:Q6"/>
    <mergeCell ref="R5:T5"/>
    <mergeCell ref="U5:W5"/>
    <mergeCell ref="X5:Z5"/>
    <mergeCell ref="AA5:AA6"/>
    <mergeCell ref="B4:E4"/>
    <mergeCell ref="F4:F6"/>
    <mergeCell ref="G4:P4"/>
    <mergeCell ref="Q4:Z4"/>
    <mergeCell ref="AA4:AM4"/>
    <mergeCell ref="B5:C5"/>
    <mergeCell ref="D5:D6"/>
    <mergeCell ref="E5:E6"/>
    <mergeCell ref="G5:G6"/>
    <mergeCell ref="H5:J5"/>
    <mergeCell ref="K5:M5"/>
    <mergeCell ref="N5:P5"/>
    <mergeCell ref="AB5:AD5"/>
    <mergeCell ref="AE5:AG5"/>
    <mergeCell ref="AH5:AJ5"/>
    <mergeCell ref="AK5:AM5"/>
    <mergeCell ref="AK1:AM1"/>
    <mergeCell ref="AG3:AM3"/>
    <mergeCell ref="B1:C1"/>
    <mergeCell ref="B2:AM2"/>
    <mergeCell ref="B3:E3"/>
  </mergeCells>
  <phoneticPr fontId="15" type="noConversion"/>
  <printOptions horizontalCentered="1"/>
  <pageMargins left="0.35433070866141736" right="0.35433070866141736" top="0.47244094488188981" bottom="0.27559055118110237" header="0" footer="0"/>
  <pageSetup paperSize="9" scale="80" orientation="landscape" r:id="rId1"/>
</worksheet>
</file>

<file path=xl/worksheets/sheet7.xml><?xml version="1.0" encoding="utf-8"?>
<worksheet xmlns="http://schemas.openxmlformats.org/spreadsheetml/2006/main" xmlns:r="http://schemas.openxmlformats.org/officeDocument/2006/relationships">
  <dimension ref="A1:J60"/>
  <sheetViews>
    <sheetView workbookViewId="0">
      <pane ySplit="6" topLeftCell="A7" activePane="bottomLeft" state="frozen"/>
      <selection pane="bottomLeft" activeCell="E7" sqref="E7:E60"/>
    </sheetView>
  </sheetViews>
  <sheetFormatPr defaultColWidth="10" defaultRowHeight="14.25"/>
  <cols>
    <col min="1" max="1" width="1.5" customWidth="1"/>
    <col min="2" max="2" width="7.75" customWidth="1"/>
    <col min="3" max="4" width="6.125" customWidth="1"/>
    <col min="5" max="5" width="16.875" customWidth="1"/>
    <col min="6" max="6" width="41" customWidth="1"/>
    <col min="7" max="9" width="16.375" customWidth="1"/>
    <col min="10" max="10" width="1.5" customWidth="1"/>
    <col min="11" max="11" width="9.75" customWidth="1"/>
  </cols>
  <sheetData>
    <row r="1" spans="1:10" ht="14.25" customHeight="1">
      <c r="A1" s="24"/>
      <c r="B1" s="136"/>
      <c r="C1" s="136"/>
      <c r="D1" s="136"/>
      <c r="E1" s="5"/>
      <c r="F1" s="5"/>
      <c r="G1" s="144" t="s">
        <v>184</v>
      </c>
      <c r="H1" s="144"/>
      <c r="I1" s="144"/>
      <c r="J1" s="32"/>
    </row>
    <row r="2" spans="1:10" ht="19.899999999999999" customHeight="1">
      <c r="A2" s="24"/>
      <c r="B2" s="143" t="s">
        <v>143</v>
      </c>
      <c r="C2" s="133"/>
      <c r="D2" s="133"/>
      <c r="E2" s="133"/>
      <c r="F2" s="133"/>
      <c r="G2" s="133"/>
      <c r="H2" s="133"/>
      <c r="I2" s="133"/>
      <c r="J2" s="32" t="s">
        <v>75</v>
      </c>
    </row>
    <row r="3" spans="1:10" ht="17.100000000000001" customHeight="1">
      <c r="A3" s="27"/>
      <c r="B3" s="134" t="s">
        <v>76</v>
      </c>
      <c r="C3" s="134"/>
      <c r="D3" s="134"/>
      <c r="E3" s="134"/>
      <c r="F3" s="134"/>
      <c r="G3" s="27"/>
      <c r="H3" s="9"/>
      <c r="I3" s="37" t="s">
        <v>77</v>
      </c>
      <c r="J3" s="32"/>
    </row>
    <row r="4" spans="1:10" s="64" customFormat="1" ht="21.4" customHeight="1">
      <c r="A4" s="79"/>
      <c r="B4" s="131" t="s">
        <v>80</v>
      </c>
      <c r="C4" s="131"/>
      <c r="D4" s="131"/>
      <c r="E4" s="131"/>
      <c r="F4" s="131"/>
      <c r="G4" s="131" t="s">
        <v>89</v>
      </c>
      <c r="H4" s="135" t="s">
        <v>128</v>
      </c>
      <c r="I4" s="135" t="s">
        <v>122</v>
      </c>
      <c r="J4" s="66"/>
    </row>
    <row r="5" spans="1:10" s="64" customFormat="1" ht="21.4" customHeight="1">
      <c r="A5" s="79"/>
      <c r="B5" s="131" t="s">
        <v>108</v>
      </c>
      <c r="C5" s="131"/>
      <c r="D5" s="131"/>
      <c r="E5" s="131" t="s">
        <v>100</v>
      </c>
      <c r="F5" s="131" t="s">
        <v>101</v>
      </c>
      <c r="G5" s="131"/>
      <c r="H5" s="135"/>
      <c r="I5" s="135"/>
      <c r="J5" s="66"/>
    </row>
    <row r="6" spans="1:10" s="64" customFormat="1" ht="21.4" customHeight="1">
      <c r="A6" s="71"/>
      <c r="B6" s="67" t="s">
        <v>109</v>
      </c>
      <c r="C6" s="67" t="s">
        <v>110</v>
      </c>
      <c r="D6" s="67" t="s">
        <v>111</v>
      </c>
      <c r="E6" s="131"/>
      <c r="F6" s="131"/>
      <c r="G6" s="131"/>
      <c r="H6" s="135"/>
      <c r="I6" s="135"/>
      <c r="J6" s="70"/>
    </row>
    <row r="7" spans="1:10" ht="19.899999999999999" customHeight="1">
      <c r="A7" s="15"/>
      <c r="B7" s="83"/>
      <c r="C7" s="83"/>
      <c r="D7" s="83"/>
      <c r="E7" s="95">
        <v>506001</v>
      </c>
      <c r="F7" s="46" t="s">
        <v>102</v>
      </c>
      <c r="G7" s="43">
        <v>1272.3</v>
      </c>
      <c r="H7" s="43">
        <v>1272.3</v>
      </c>
      <c r="I7" s="43"/>
      <c r="J7" s="16"/>
    </row>
    <row r="8" spans="1:10" ht="19.899999999999999" customHeight="1">
      <c r="A8" s="31"/>
      <c r="B8" s="95" t="s">
        <v>199</v>
      </c>
      <c r="C8" s="46"/>
      <c r="D8" s="46"/>
      <c r="E8" s="95">
        <v>506001</v>
      </c>
      <c r="F8" s="47" t="s">
        <v>200</v>
      </c>
      <c r="G8" s="102">
        <v>606.08000000000004</v>
      </c>
      <c r="H8" s="102">
        <v>606.08000000000004</v>
      </c>
      <c r="I8" s="41"/>
      <c r="J8" s="32"/>
    </row>
    <row r="9" spans="1:10" ht="19.899999999999999" customHeight="1">
      <c r="A9" s="31"/>
      <c r="B9" s="95"/>
      <c r="C9" s="92" t="s">
        <v>254</v>
      </c>
      <c r="D9" s="95"/>
      <c r="E9" s="95">
        <v>506001</v>
      </c>
      <c r="F9" s="47" t="s">
        <v>201</v>
      </c>
      <c r="G9" s="102">
        <v>4.5</v>
      </c>
      <c r="H9" s="102">
        <v>4.5</v>
      </c>
      <c r="I9" s="41"/>
      <c r="J9" s="32"/>
    </row>
    <row r="10" spans="1:10" ht="19.899999999999999" customHeight="1">
      <c r="A10" s="31"/>
      <c r="B10" s="95"/>
      <c r="C10" s="95"/>
      <c r="D10" s="95">
        <v>99</v>
      </c>
      <c r="E10" s="95">
        <v>506001</v>
      </c>
      <c r="F10" s="47" t="s">
        <v>202</v>
      </c>
      <c r="G10" s="102">
        <v>4.5</v>
      </c>
      <c r="H10" s="102">
        <v>4.5</v>
      </c>
      <c r="I10" s="49"/>
      <c r="J10" s="14"/>
    </row>
    <row r="11" spans="1:10" ht="28.5" customHeight="1">
      <c r="A11" s="85"/>
      <c r="B11" s="95"/>
      <c r="C11" s="92" t="s">
        <v>255</v>
      </c>
      <c r="D11" s="95"/>
      <c r="E11" s="95">
        <v>506001</v>
      </c>
      <c r="F11" s="47" t="s">
        <v>203</v>
      </c>
      <c r="G11" s="102">
        <v>582.12</v>
      </c>
      <c r="H11" s="102">
        <v>582.12</v>
      </c>
      <c r="I11" s="89"/>
      <c r="J11" s="38"/>
    </row>
    <row r="12" spans="1:10">
      <c r="A12" s="86"/>
      <c r="B12" s="95"/>
      <c r="C12" s="103"/>
      <c r="D12" s="96" t="s">
        <v>254</v>
      </c>
      <c r="E12" s="95">
        <v>506001</v>
      </c>
      <c r="F12" s="47" t="s">
        <v>204</v>
      </c>
      <c r="G12" s="102">
        <v>427.34</v>
      </c>
      <c r="H12" s="102">
        <v>427.34</v>
      </c>
      <c r="I12" s="90"/>
    </row>
    <row r="13" spans="1:10">
      <c r="A13" s="86"/>
      <c r="B13" s="95"/>
      <c r="C13" s="93"/>
      <c r="D13" s="94" t="s">
        <v>256</v>
      </c>
      <c r="E13" s="95">
        <v>506001</v>
      </c>
      <c r="F13" s="47" t="s">
        <v>205</v>
      </c>
      <c r="G13" s="102">
        <v>73.25</v>
      </c>
      <c r="H13" s="102">
        <v>73.25</v>
      </c>
      <c r="I13" s="90"/>
    </row>
    <row r="14" spans="1:10">
      <c r="A14" s="86"/>
      <c r="B14" s="95"/>
      <c r="C14" s="93"/>
      <c r="D14" s="93">
        <v>50</v>
      </c>
      <c r="E14" s="95">
        <v>506001</v>
      </c>
      <c r="F14" s="47" t="s">
        <v>206</v>
      </c>
      <c r="G14" s="102">
        <v>81.540000000000006</v>
      </c>
      <c r="H14" s="102">
        <v>81.540000000000006</v>
      </c>
      <c r="I14" s="90"/>
    </row>
    <row r="15" spans="1:10">
      <c r="A15" s="86"/>
      <c r="B15" s="95"/>
      <c r="C15" s="93">
        <v>29</v>
      </c>
      <c r="D15" s="93"/>
      <c r="E15" s="95">
        <v>506001</v>
      </c>
      <c r="F15" s="47" t="s">
        <v>207</v>
      </c>
      <c r="G15" s="102">
        <v>6.5</v>
      </c>
      <c r="H15" s="102">
        <v>6.5</v>
      </c>
      <c r="I15" s="90"/>
    </row>
    <row r="16" spans="1:10">
      <c r="A16" s="86"/>
      <c r="B16" s="95"/>
      <c r="C16" s="93"/>
      <c r="D16" s="93">
        <v>99</v>
      </c>
      <c r="E16" s="95">
        <v>506001</v>
      </c>
      <c r="F16" s="47" t="s">
        <v>208</v>
      </c>
      <c r="G16" s="102">
        <v>6.5</v>
      </c>
      <c r="H16" s="102">
        <v>6.5</v>
      </c>
      <c r="I16" s="90"/>
    </row>
    <row r="17" spans="1:9">
      <c r="A17" s="86"/>
      <c r="B17" s="95"/>
      <c r="C17" s="93">
        <v>33</v>
      </c>
      <c r="D17" s="93"/>
      <c r="E17" s="95">
        <v>506001</v>
      </c>
      <c r="F17" s="47" t="s">
        <v>209</v>
      </c>
      <c r="G17" s="102">
        <v>5.9</v>
      </c>
      <c r="H17" s="102">
        <v>5.9</v>
      </c>
      <c r="I17" s="90"/>
    </row>
    <row r="18" spans="1:9">
      <c r="A18" s="86"/>
      <c r="B18" s="95"/>
      <c r="C18" s="93"/>
      <c r="D18" s="93">
        <v>50</v>
      </c>
      <c r="E18" s="95">
        <v>506001</v>
      </c>
      <c r="F18" s="47" t="s">
        <v>206</v>
      </c>
      <c r="G18" s="102">
        <v>5.9</v>
      </c>
      <c r="H18" s="102">
        <v>5.9</v>
      </c>
      <c r="I18" s="90"/>
    </row>
    <row r="19" spans="1:9">
      <c r="A19" s="86"/>
      <c r="B19" s="95"/>
      <c r="C19" s="93">
        <v>36</v>
      </c>
      <c r="D19" s="93"/>
      <c r="E19" s="95">
        <v>506001</v>
      </c>
      <c r="F19" s="47" t="s">
        <v>210</v>
      </c>
      <c r="G19" s="102">
        <v>6.7</v>
      </c>
      <c r="H19" s="102">
        <v>6.7</v>
      </c>
      <c r="I19" s="90"/>
    </row>
    <row r="20" spans="1:9">
      <c r="A20" s="86"/>
      <c r="B20" s="95"/>
      <c r="C20" s="93"/>
      <c r="D20" s="93">
        <v>99</v>
      </c>
      <c r="E20" s="95">
        <v>506001</v>
      </c>
      <c r="F20" s="47" t="s">
        <v>210</v>
      </c>
      <c r="G20" s="102">
        <v>6.7</v>
      </c>
      <c r="H20" s="102">
        <v>6.7</v>
      </c>
      <c r="I20" s="90"/>
    </row>
    <row r="21" spans="1:9">
      <c r="A21" s="86"/>
      <c r="B21" s="95"/>
      <c r="C21" s="93">
        <v>99</v>
      </c>
      <c r="D21" s="93"/>
      <c r="E21" s="95">
        <v>506001</v>
      </c>
      <c r="F21" s="47" t="s">
        <v>211</v>
      </c>
      <c r="G21" s="102">
        <v>0.36</v>
      </c>
      <c r="H21" s="102">
        <v>0.36</v>
      </c>
      <c r="I21" s="90"/>
    </row>
    <row r="22" spans="1:9">
      <c r="A22" s="86"/>
      <c r="B22" s="95"/>
      <c r="C22" s="93"/>
      <c r="D22" s="93">
        <v>99</v>
      </c>
      <c r="E22" s="95">
        <v>506001</v>
      </c>
      <c r="F22" s="47" t="s">
        <v>211</v>
      </c>
      <c r="G22" s="102">
        <v>0.36</v>
      </c>
      <c r="H22" s="102">
        <v>0.36</v>
      </c>
      <c r="I22" s="90"/>
    </row>
    <row r="23" spans="1:9">
      <c r="A23" s="86"/>
      <c r="B23" s="95" t="s">
        <v>212</v>
      </c>
      <c r="C23" s="93"/>
      <c r="D23" s="93"/>
      <c r="E23" s="95">
        <v>506001</v>
      </c>
      <c r="F23" s="47" t="s">
        <v>213</v>
      </c>
      <c r="G23" s="102">
        <v>14.6</v>
      </c>
      <c r="H23" s="102">
        <v>14.6</v>
      </c>
      <c r="I23" s="90"/>
    </row>
    <row r="24" spans="1:9">
      <c r="A24" s="86"/>
      <c r="B24" s="95"/>
      <c r="C24" s="94" t="s">
        <v>254</v>
      </c>
      <c r="D24" s="93"/>
      <c r="E24" s="95">
        <v>506001</v>
      </c>
      <c r="F24" s="47" t="s">
        <v>214</v>
      </c>
      <c r="G24" s="102">
        <v>14.6</v>
      </c>
      <c r="H24" s="102">
        <v>14.6</v>
      </c>
      <c r="I24" s="90"/>
    </row>
    <row r="25" spans="1:9">
      <c r="A25" s="86"/>
      <c r="B25" s="95"/>
      <c r="C25" s="93"/>
      <c r="D25" s="93">
        <v>99</v>
      </c>
      <c r="E25" s="95">
        <v>506001</v>
      </c>
      <c r="F25" s="47" t="s">
        <v>215</v>
      </c>
      <c r="G25" s="102">
        <v>14.6</v>
      </c>
      <c r="H25" s="102">
        <v>14.6</v>
      </c>
      <c r="I25" s="90"/>
    </row>
    <row r="26" spans="1:9">
      <c r="A26" s="86"/>
      <c r="B26" s="95" t="s">
        <v>216</v>
      </c>
      <c r="C26" s="93"/>
      <c r="D26" s="93"/>
      <c r="E26" s="95">
        <v>506001</v>
      </c>
      <c r="F26" s="47" t="s">
        <v>217</v>
      </c>
      <c r="G26" s="102">
        <v>103.05</v>
      </c>
      <c r="H26" s="102">
        <v>103.05</v>
      </c>
      <c r="I26" s="90"/>
    </row>
    <row r="27" spans="1:9">
      <c r="A27" s="86"/>
      <c r="B27" s="95"/>
      <c r="C27" s="94" t="s">
        <v>254</v>
      </c>
      <c r="D27" s="93"/>
      <c r="E27" s="95">
        <v>506001</v>
      </c>
      <c r="F27" s="47" t="s">
        <v>218</v>
      </c>
      <c r="G27" s="102">
        <v>0.5</v>
      </c>
      <c r="H27" s="102">
        <v>0.5</v>
      </c>
      <c r="I27" s="90"/>
    </row>
    <row r="28" spans="1:9">
      <c r="A28" s="86"/>
      <c r="B28" s="95"/>
      <c r="C28" s="93"/>
      <c r="D28" s="93">
        <v>99</v>
      </c>
      <c r="E28" s="95">
        <v>506001</v>
      </c>
      <c r="F28" s="47" t="s">
        <v>219</v>
      </c>
      <c r="G28" s="102">
        <v>0.5</v>
      </c>
      <c r="H28" s="102">
        <v>0.5</v>
      </c>
      <c r="I28" s="90"/>
    </row>
    <row r="29" spans="1:9">
      <c r="A29" s="86"/>
      <c r="B29" s="95"/>
      <c r="C29" s="94" t="s">
        <v>257</v>
      </c>
      <c r="D29" s="93"/>
      <c r="E29" s="95">
        <v>506001</v>
      </c>
      <c r="F29" s="47" t="s">
        <v>220</v>
      </c>
      <c r="G29" s="102">
        <v>101.1</v>
      </c>
      <c r="H29" s="102">
        <v>101.1</v>
      </c>
      <c r="I29" s="90"/>
    </row>
    <row r="30" spans="1:9">
      <c r="A30" s="86"/>
      <c r="B30" s="95"/>
      <c r="C30" s="93"/>
      <c r="D30" s="94" t="s">
        <v>254</v>
      </c>
      <c r="E30" s="95">
        <v>506001</v>
      </c>
      <c r="F30" s="47" t="s">
        <v>221</v>
      </c>
      <c r="G30" s="102">
        <v>1.33</v>
      </c>
      <c r="H30" s="102">
        <v>1.33</v>
      </c>
      <c r="I30" s="90"/>
    </row>
    <row r="31" spans="1:9">
      <c r="A31" s="86"/>
      <c r="B31" s="95"/>
      <c r="C31" s="93"/>
      <c r="D31" s="94" t="s">
        <v>256</v>
      </c>
      <c r="E31" s="95">
        <v>506001</v>
      </c>
      <c r="F31" s="47" t="s">
        <v>222</v>
      </c>
      <c r="G31" s="102">
        <v>0.26</v>
      </c>
      <c r="H31" s="102">
        <v>0.26</v>
      </c>
      <c r="I31" s="90"/>
    </row>
    <row r="32" spans="1:9">
      <c r="A32" s="86"/>
      <c r="B32" s="95"/>
      <c r="C32" s="93"/>
      <c r="D32" s="94" t="s">
        <v>257</v>
      </c>
      <c r="E32" s="95">
        <v>506001</v>
      </c>
      <c r="F32" s="47" t="s">
        <v>223</v>
      </c>
      <c r="G32" s="102">
        <v>66.34</v>
      </c>
      <c r="H32" s="102">
        <v>66.34</v>
      </c>
      <c r="I32" s="90"/>
    </row>
    <row r="33" spans="1:9">
      <c r="A33" s="86"/>
      <c r="B33" s="95"/>
      <c r="C33" s="93"/>
      <c r="D33" s="94" t="s">
        <v>258</v>
      </c>
      <c r="E33" s="95">
        <v>506001</v>
      </c>
      <c r="F33" s="47" t="s">
        <v>224</v>
      </c>
      <c r="G33" s="102">
        <v>33.17</v>
      </c>
      <c r="H33" s="102">
        <v>33.17</v>
      </c>
      <c r="I33" s="90"/>
    </row>
    <row r="34" spans="1:9">
      <c r="A34" s="86"/>
      <c r="B34" s="95"/>
      <c r="C34" s="93">
        <v>99</v>
      </c>
      <c r="D34" s="93"/>
      <c r="E34" s="95">
        <v>506001</v>
      </c>
      <c r="F34" s="47" t="s">
        <v>225</v>
      </c>
      <c r="G34" s="102">
        <v>1.45</v>
      </c>
      <c r="H34" s="102">
        <v>1.45</v>
      </c>
      <c r="I34" s="90"/>
    </row>
    <row r="35" spans="1:9">
      <c r="A35" s="86"/>
      <c r="B35" s="95"/>
      <c r="C35" s="93"/>
      <c r="D35" s="93">
        <v>99</v>
      </c>
      <c r="E35" s="95">
        <v>506001</v>
      </c>
      <c r="F35" s="47" t="s">
        <v>225</v>
      </c>
      <c r="G35" s="102">
        <v>1.45</v>
      </c>
      <c r="H35" s="102">
        <v>1.45</v>
      </c>
      <c r="I35" s="90"/>
    </row>
    <row r="36" spans="1:9">
      <c r="A36" s="86"/>
      <c r="B36" s="95" t="s">
        <v>226</v>
      </c>
      <c r="C36" s="93"/>
      <c r="D36" s="93"/>
      <c r="E36" s="95">
        <v>506001</v>
      </c>
      <c r="F36" s="47" t="s">
        <v>227</v>
      </c>
      <c r="G36" s="102">
        <v>31.81</v>
      </c>
      <c r="H36" s="102">
        <v>31.81</v>
      </c>
      <c r="I36" s="90"/>
    </row>
    <row r="37" spans="1:9">
      <c r="A37" s="86"/>
      <c r="B37" s="95"/>
      <c r="C37" s="93">
        <v>11</v>
      </c>
      <c r="D37" s="93"/>
      <c r="E37" s="95">
        <v>506001</v>
      </c>
      <c r="F37" s="47" t="s">
        <v>228</v>
      </c>
      <c r="G37" s="102">
        <v>31.81</v>
      </c>
      <c r="H37" s="102">
        <v>31.81</v>
      </c>
      <c r="I37" s="90"/>
    </row>
    <row r="38" spans="1:9">
      <c r="A38" s="86"/>
      <c r="B38" s="95"/>
      <c r="C38" s="93"/>
      <c r="D38" s="94" t="s">
        <v>254</v>
      </c>
      <c r="E38" s="95">
        <v>506001</v>
      </c>
      <c r="F38" s="47" t="s">
        <v>229</v>
      </c>
      <c r="G38" s="102">
        <v>13.33</v>
      </c>
      <c r="H38" s="102">
        <v>13.33</v>
      </c>
      <c r="I38" s="90"/>
    </row>
    <row r="39" spans="1:9">
      <c r="A39" s="86"/>
      <c r="B39" s="95"/>
      <c r="C39" s="93"/>
      <c r="D39" s="94" t="s">
        <v>256</v>
      </c>
      <c r="E39" s="95">
        <v>506001</v>
      </c>
      <c r="F39" s="47" t="s">
        <v>230</v>
      </c>
      <c r="G39" s="102">
        <v>6.1</v>
      </c>
      <c r="H39" s="102">
        <v>6.1</v>
      </c>
      <c r="I39" s="90"/>
    </row>
    <row r="40" spans="1:9">
      <c r="A40" s="86"/>
      <c r="B40" s="95"/>
      <c r="C40" s="93"/>
      <c r="D40" s="94" t="s">
        <v>255</v>
      </c>
      <c r="E40" s="95">
        <v>506001</v>
      </c>
      <c r="F40" s="47" t="s">
        <v>231</v>
      </c>
      <c r="G40" s="102">
        <v>5.56</v>
      </c>
      <c r="H40" s="102">
        <v>5.56</v>
      </c>
      <c r="I40" s="90"/>
    </row>
    <row r="41" spans="1:9">
      <c r="A41" s="86"/>
      <c r="B41" s="95"/>
      <c r="C41" s="93"/>
      <c r="D41" s="93">
        <v>99</v>
      </c>
      <c r="E41" s="95">
        <v>506001</v>
      </c>
      <c r="F41" s="47" t="s">
        <v>232</v>
      </c>
      <c r="G41" s="102">
        <v>6.82</v>
      </c>
      <c r="H41" s="102">
        <v>6.82</v>
      </c>
      <c r="I41" s="90"/>
    </row>
    <row r="42" spans="1:9">
      <c r="A42" s="86"/>
      <c r="B42" s="95" t="s">
        <v>233</v>
      </c>
      <c r="C42" s="93"/>
      <c r="D42" s="93"/>
      <c r="E42" s="95">
        <v>506001</v>
      </c>
      <c r="F42" s="47" t="s">
        <v>234</v>
      </c>
      <c r="G42" s="102">
        <v>52.62</v>
      </c>
      <c r="H42" s="102">
        <v>52.62</v>
      </c>
      <c r="I42" s="90"/>
    </row>
    <row r="43" spans="1:9">
      <c r="A43" s="86"/>
      <c r="B43" s="95"/>
      <c r="C43" s="94" t="s">
        <v>254</v>
      </c>
      <c r="D43" s="93"/>
      <c r="E43" s="95">
        <v>506001</v>
      </c>
      <c r="F43" s="47" t="s">
        <v>235</v>
      </c>
      <c r="G43" s="102">
        <v>52.62</v>
      </c>
      <c r="H43" s="102">
        <v>52.62</v>
      </c>
      <c r="I43" s="90"/>
    </row>
    <row r="44" spans="1:9">
      <c r="A44" s="86"/>
      <c r="B44" s="95"/>
      <c r="C44" s="93"/>
      <c r="D44" s="93">
        <v>99</v>
      </c>
      <c r="E44" s="95">
        <v>506001</v>
      </c>
      <c r="F44" s="47" t="s">
        <v>236</v>
      </c>
      <c r="G44" s="102">
        <v>52.62</v>
      </c>
      <c r="H44" s="102">
        <v>52.62</v>
      </c>
      <c r="I44" s="90"/>
    </row>
    <row r="45" spans="1:9">
      <c r="A45" s="86"/>
      <c r="B45" s="95" t="s">
        <v>237</v>
      </c>
      <c r="C45" s="93"/>
      <c r="D45" s="93"/>
      <c r="E45" s="95">
        <v>506001</v>
      </c>
      <c r="F45" s="47" t="s">
        <v>238</v>
      </c>
      <c r="G45" s="102">
        <v>404.45</v>
      </c>
      <c r="H45" s="102">
        <v>404.45</v>
      </c>
      <c r="I45" s="90"/>
    </row>
    <row r="46" spans="1:9">
      <c r="A46" s="86"/>
      <c r="B46" s="95"/>
      <c r="C46" s="94" t="s">
        <v>254</v>
      </c>
      <c r="D46" s="93"/>
      <c r="E46" s="95">
        <v>506001</v>
      </c>
      <c r="F46" s="47" t="s">
        <v>239</v>
      </c>
      <c r="G46" s="102">
        <v>59.57</v>
      </c>
      <c r="H46" s="102">
        <v>59.57</v>
      </c>
      <c r="I46" s="90"/>
    </row>
    <row r="47" spans="1:9">
      <c r="A47" s="86"/>
      <c r="B47" s="95"/>
      <c r="C47" s="93"/>
      <c r="D47" s="94" t="s">
        <v>259</v>
      </c>
      <c r="E47" s="95">
        <v>506001</v>
      </c>
      <c r="F47" s="47" t="s">
        <v>206</v>
      </c>
      <c r="G47" s="102">
        <v>45.03</v>
      </c>
      <c r="H47" s="102">
        <v>45.03</v>
      </c>
      <c r="I47" s="90"/>
    </row>
    <row r="48" spans="1:9">
      <c r="A48" s="86"/>
      <c r="B48" s="95"/>
      <c r="C48" s="93"/>
      <c r="D48" s="93">
        <v>99</v>
      </c>
      <c r="E48" s="95">
        <v>506001</v>
      </c>
      <c r="F48" s="47" t="s">
        <v>240</v>
      </c>
      <c r="G48" s="102">
        <v>14.54</v>
      </c>
      <c r="H48" s="102">
        <v>14.54</v>
      </c>
      <c r="I48" s="90"/>
    </row>
    <row r="49" spans="1:9">
      <c r="A49" s="86"/>
      <c r="B49" s="95"/>
      <c r="C49" s="94" t="s">
        <v>260</v>
      </c>
      <c r="D49" s="93"/>
      <c r="E49" s="95">
        <v>506001</v>
      </c>
      <c r="F49" s="47" t="s">
        <v>241</v>
      </c>
      <c r="G49" s="102">
        <v>268.88</v>
      </c>
      <c r="H49" s="102">
        <v>268.88</v>
      </c>
      <c r="I49" s="90"/>
    </row>
    <row r="50" spans="1:9">
      <c r="A50" s="86"/>
      <c r="B50" s="95"/>
      <c r="C50" s="93"/>
      <c r="D50" s="94" t="s">
        <v>257</v>
      </c>
      <c r="E50" s="95">
        <v>506001</v>
      </c>
      <c r="F50" s="47" t="s">
        <v>242</v>
      </c>
      <c r="G50" s="102">
        <v>268.88</v>
      </c>
      <c r="H50" s="102">
        <v>268.88</v>
      </c>
      <c r="I50" s="90"/>
    </row>
    <row r="51" spans="1:9">
      <c r="A51" s="86"/>
      <c r="B51" s="95"/>
      <c r="C51" s="93">
        <v>99</v>
      </c>
      <c r="D51" s="93"/>
      <c r="E51" s="95">
        <v>506001</v>
      </c>
      <c r="F51" s="47" t="s">
        <v>243</v>
      </c>
      <c r="G51" s="102">
        <v>76</v>
      </c>
      <c r="H51" s="102">
        <v>76</v>
      </c>
      <c r="I51" s="90"/>
    </row>
    <row r="52" spans="1:9">
      <c r="A52" s="86"/>
      <c r="B52" s="95"/>
      <c r="C52" s="93"/>
      <c r="D52" s="93">
        <v>99</v>
      </c>
      <c r="E52" s="95">
        <v>506001</v>
      </c>
      <c r="F52" s="47" t="s">
        <v>243</v>
      </c>
      <c r="G52" s="102">
        <v>76</v>
      </c>
      <c r="H52" s="102">
        <v>76</v>
      </c>
      <c r="I52" s="90"/>
    </row>
    <row r="53" spans="1:9">
      <c r="A53" s="86"/>
      <c r="B53" s="95" t="s">
        <v>244</v>
      </c>
      <c r="C53" s="93"/>
      <c r="D53" s="93"/>
      <c r="E53" s="95">
        <v>506001</v>
      </c>
      <c r="F53" s="47" t="s">
        <v>245</v>
      </c>
      <c r="G53" s="102">
        <v>5</v>
      </c>
      <c r="H53" s="102">
        <v>5</v>
      </c>
      <c r="I53" s="90"/>
    </row>
    <row r="54" spans="1:9">
      <c r="A54" s="86"/>
      <c r="B54" s="95"/>
      <c r="C54" s="94" t="s">
        <v>254</v>
      </c>
      <c r="D54" s="93"/>
      <c r="E54" s="95">
        <v>506001</v>
      </c>
      <c r="F54" s="47" t="s">
        <v>246</v>
      </c>
      <c r="G54" s="102">
        <v>5</v>
      </c>
      <c r="H54" s="102">
        <v>5</v>
      </c>
      <c r="I54" s="90"/>
    </row>
    <row r="55" spans="1:9">
      <c r="A55" s="86"/>
      <c r="B55" s="95"/>
      <c r="C55" s="93"/>
      <c r="D55" s="94" t="s">
        <v>258</v>
      </c>
      <c r="E55" s="95">
        <v>506001</v>
      </c>
      <c r="F55" s="47" t="s">
        <v>247</v>
      </c>
      <c r="G55" s="102">
        <v>5</v>
      </c>
      <c r="H55" s="102">
        <v>5</v>
      </c>
      <c r="I55" s="90"/>
    </row>
    <row r="56" spans="1:9">
      <c r="A56" s="86"/>
      <c r="B56" s="95" t="s">
        <v>248</v>
      </c>
      <c r="C56" s="93"/>
      <c r="D56" s="93"/>
      <c r="E56" s="95">
        <v>506001</v>
      </c>
      <c r="F56" s="47" t="s">
        <v>249</v>
      </c>
      <c r="G56" s="102">
        <v>54.69</v>
      </c>
      <c r="H56" s="102">
        <v>54.69</v>
      </c>
      <c r="I56" s="90"/>
    </row>
    <row r="57" spans="1:9">
      <c r="A57" s="86"/>
      <c r="B57" s="95"/>
      <c r="C57" s="94" t="s">
        <v>254</v>
      </c>
      <c r="D57" s="93"/>
      <c r="E57" s="95">
        <v>506001</v>
      </c>
      <c r="F57" s="47" t="s">
        <v>250</v>
      </c>
      <c r="G57" s="102">
        <v>2.5</v>
      </c>
      <c r="H57" s="102">
        <v>2.5</v>
      </c>
      <c r="I57" s="90"/>
    </row>
    <row r="58" spans="1:9">
      <c r="A58" s="86"/>
      <c r="B58" s="95"/>
      <c r="C58" s="93"/>
      <c r="D58" s="94" t="s">
        <v>258</v>
      </c>
      <c r="E58" s="95">
        <v>506001</v>
      </c>
      <c r="F58" s="47" t="s">
        <v>251</v>
      </c>
      <c r="G58" s="102">
        <v>2.5</v>
      </c>
      <c r="H58" s="102">
        <v>2.5</v>
      </c>
      <c r="I58" s="90"/>
    </row>
    <row r="59" spans="1:9">
      <c r="A59" s="86"/>
      <c r="B59" s="95"/>
      <c r="C59" s="94" t="s">
        <v>256</v>
      </c>
      <c r="D59" s="93"/>
      <c r="E59" s="95">
        <v>506001</v>
      </c>
      <c r="F59" s="47" t="s">
        <v>252</v>
      </c>
      <c r="G59" s="102">
        <v>52.19</v>
      </c>
      <c r="H59" s="102">
        <v>52.19</v>
      </c>
      <c r="I59" s="90"/>
    </row>
    <row r="60" spans="1:9">
      <c r="A60" s="86"/>
      <c r="B60" s="95"/>
      <c r="C60" s="93"/>
      <c r="D60" s="94" t="s">
        <v>254</v>
      </c>
      <c r="E60" s="95">
        <v>506001</v>
      </c>
      <c r="F60" s="47" t="s">
        <v>253</v>
      </c>
      <c r="G60" s="102">
        <v>52.19</v>
      </c>
      <c r="H60" s="102">
        <v>52.19</v>
      </c>
      <c r="I60" s="90"/>
    </row>
  </sheetData>
  <mergeCells count="11">
    <mergeCell ref="B1:D1"/>
    <mergeCell ref="G1:I1"/>
    <mergeCell ref="B2:I2"/>
    <mergeCell ref="B3:F3"/>
    <mergeCell ref="B4:F4"/>
    <mergeCell ref="G4:G6"/>
    <mergeCell ref="H4:H6"/>
    <mergeCell ref="I4:I6"/>
    <mergeCell ref="B5:D5"/>
    <mergeCell ref="E5:E6"/>
    <mergeCell ref="F5:F6"/>
  </mergeCells>
  <phoneticPr fontId="15" type="noConversion"/>
  <printOptions horizontalCentered="1"/>
  <pageMargins left="0.74803149606299213" right="0.74803149606299213" top="0.47244094488188981" bottom="0.27559055118110237" header="0" footer="0"/>
  <pageSetup paperSize="9" orientation="landscape" r:id="rId1"/>
</worksheet>
</file>

<file path=xl/worksheets/sheet8.xml><?xml version="1.0" encoding="utf-8"?>
<worksheet xmlns="http://schemas.openxmlformats.org/spreadsheetml/2006/main" xmlns:r="http://schemas.openxmlformats.org/officeDocument/2006/relationships">
  <dimension ref="A1:I41"/>
  <sheetViews>
    <sheetView workbookViewId="0">
      <pane ySplit="6" topLeftCell="A7" activePane="bottomLeft" state="frozen"/>
      <selection pane="bottomLeft" activeCell="D7" sqref="D7:D41"/>
    </sheetView>
  </sheetViews>
  <sheetFormatPr defaultColWidth="10" defaultRowHeight="14.25"/>
  <cols>
    <col min="1" max="1" width="1.5" customWidth="1"/>
    <col min="2" max="3" width="10.125" customWidth="1"/>
    <col min="4" max="4" width="16.375" customWidth="1"/>
    <col min="5" max="5" width="41" customWidth="1"/>
    <col min="6" max="8" width="16.375" customWidth="1"/>
    <col min="9" max="9" width="1.5" customWidth="1"/>
  </cols>
  <sheetData>
    <row r="1" spans="1:9" ht="14.25" customHeight="1">
      <c r="A1" s="4"/>
      <c r="B1" s="136"/>
      <c r="C1" s="136"/>
      <c r="D1" s="5"/>
      <c r="E1" s="5"/>
      <c r="F1" s="24"/>
      <c r="G1" s="24"/>
      <c r="H1" s="36" t="s">
        <v>185</v>
      </c>
      <c r="I1" s="12"/>
    </row>
    <row r="2" spans="1:9" ht="19.899999999999999" customHeight="1">
      <c r="A2" s="24"/>
      <c r="B2" s="143" t="s">
        <v>144</v>
      </c>
      <c r="C2" s="133"/>
      <c r="D2" s="133"/>
      <c r="E2" s="133"/>
      <c r="F2" s="133"/>
      <c r="G2" s="133"/>
      <c r="H2" s="133"/>
      <c r="I2" s="12"/>
    </row>
    <row r="3" spans="1:9" ht="17.100000000000001" customHeight="1">
      <c r="A3" s="27"/>
      <c r="B3" s="134" t="s">
        <v>76</v>
      </c>
      <c r="C3" s="134"/>
      <c r="D3" s="134"/>
      <c r="E3" s="134"/>
      <c r="G3" s="27"/>
      <c r="H3" s="37" t="s">
        <v>77</v>
      </c>
      <c r="I3" s="12"/>
    </row>
    <row r="4" spans="1:9" s="64" customFormat="1" ht="33" customHeight="1">
      <c r="A4" s="72"/>
      <c r="B4" s="131" t="s">
        <v>80</v>
      </c>
      <c r="C4" s="131"/>
      <c r="D4" s="131"/>
      <c r="E4" s="131"/>
      <c r="F4" s="131" t="s">
        <v>104</v>
      </c>
      <c r="G4" s="131"/>
      <c r="H4" s="131"/>
      <c r="I4" s="66"/>
    </row>
    <row r="5" spans="1:9" s="64" customFormat="1" ht="33.75" customHeight="1">
      <c r="A5" s="72"/>
      <c r="B5" s="131" t="s">
        <v>108</v>
      </c>
      <c r="C5" s="131"/>
      <c r="D5" s="131" t="s">
        <v>100</v>
      </c>
      <c r="E5" s="131" t="s">
        <v>101</v>
      </c>
      <c r="F5" s="131" t="s">
        <v>89</v>
      </c>
      <c r="G5" s="131" t="s">
        <v>129</v>
      </c>
      <c r="H5" s="131" t="s">
        <v>130</v>
      </c>
      <c r="I5" s="66"/>
    </row>
    <row r="6" spans="1:9" s="64" customFormat="1" ht="33.75" customHeight="1">
      <c r="A6" s="79"/>
      <c r="B6" s="67" t="s">
        <v>109</v>
      </c>
      <c r="C6" s="67" t="s">
        <v>110</v>
      </c>
      <c r="D6" s="131"/>
      <c r="E6" s="131"/>
      <c r="F6" s="131"/>
      <c r="G6" s="131"/>
      <c r="H6" s="131"/>
      <c r="I6" s="66"/>
    </row>
    <row r="7" spans="1:9" ht="29.25" customHeight="1">
      <c r="A7" s="13"/>
      <c r="B7" s="105"/>
      <c r="C7" s="105"/>
      <c r="D7" s="100">
        <v>506001</v>
      </c>
      <c r="E7" s="105" t="s">
        <v>102</v>
      </c>
      <c r="F7" s="106">
        <v>1045.25</v>
      </c>
      <c r="G7" s="106">
        <v>919.71</v>
      </c>
      <c r="H7" s="106">
        <v>125.54</v>
      </c>
      <c r="I7" s="12"/>
    </row>
    <row r="8" spans="1:9" ht="29.25" customHeight="1">
      <c r="A8" s="13"/>
      <c r="B8" s="99" t="s">
        <v>293</v>
      </c>
      <c r="C8" s="50" t="s">
        <v>0</v>
      </c>
      <c r="D8" s="100">
        <v>506001</v>
      </c>
      <c r="E8" s="47" t="s">
        <v>261</v>
      </c>
      <c r="F8" s="102">
        <v>630.21</v>
      </c>
      <c r="G8" s="102">
        <v>630.21</v>
      </c>
      <c r="H8" s="102"/>
      <c r="I8" s="12"/>
    </row>
    <row r="9" spans="1:9" ht="29.25" customHeight="1">
      <c r="A9" s="13"/>
      <c r="B9" s="99">
        <v>301</v>
      </c>
      <c r="C9" s="97" t="s">
        <v>254</v>
      </c>
      <c r="D9" s="100">
        <v>506001</v>
      </c>
      <c r="E9" s="44" t="s">
        <v>262</v>
      </c>
      <c r="F9" s="102">
        <v>138.41</v>
      </c>
      <c r="G9" s="102">
        <v>138.41</v>
      </c>
      <c r="H9" s="102"/>
      <c r="I9" s="12"/>
    </row>
    <row r="10" spans="1:9" ht="28.5" customHeight="1">
      <c r="A10" s="33"/>
      <c r="B10" s="99">
        <v>301</v>
      </c>
      <c r="C10" s="94" t="s">
        <v>256</v>
      </c>
      <c r="D10" s="100">
        <v>506001</v>
      </c>
      <c r="E10" s="44" t="s">
        <v>263</v>
      </c>
      <c r="F10" s="102">
        <v>89.86</v>
      </c>
      <c r="G10" s="102">
        <v>89.86</v>
      </c>
      <c r="H10" s="102"/>
      <c r="I10" s="104"/>
    </row>
    <row r="11" spans="1:9">
      <c r="B11" s="99">
        <v>301</v>
      </c>
      <c r="C11" s="94" t="s">
        <v>255</v>
      </c>
      <c r="D11" s="100">
        <v>506001</v>
      </c>
      <c r="E11" s="44" t="s">
        <v>264</v>
      </c>
      <c r="F11" s="102">
        <v>152.69999999999999</v>
      </c>
      <c r="G11" s="102">
        <v>152.69999999999999</v>
      </c>
      <c r="H11" s="102"/>
      <c r="I11" s="86"/>
    </row>
    <row r="12" spans="1:9">
      <c r="B12" s="99">
        <v>301</v>
      </c>
      <c r="C12" s="94" t="s">
        <v>260</v>
      </c>
      <c r="D12" s="100">
        <v>506001</v>
      </c>
      <c r="E12" s="44" t="s">
        <v>265</v>
      </c>
      <c r="F12" s="102">
        <v>33.67</v>
      </c>
      <c r="G12" s="102">
        <v>33.67</v>
      </c>
      <c r="H12" s="102"/>
      <c r="I12" s="86"/>
    </row>
    <row r="13" spans="1:9">
      <c r="B13" s="99">
        <v>301</v>
      </c>
      <c r="C13" s="101" t="s">
        <v>296</v>
      </c>
      <c r="D13" s="100">
        <v>506001</v>
      </c>
      <c r="E13" s="44" t="s">
        <v>266</v>
      </c>
      <c r="F13" s="102">
        <v>66.34</v>
      </c>
      <c r="G13" s="102">
        <v>66.34</v>
      </c>
      <c r="H13" s="102"/>
      <c r="I13" s="86"/>
    </row>
    <row r="14" spans="1:9">
      <c r="B14" s="99">
        <v>301</v>
      </c>
      <c r="C14" s="101" t="s">
        <v>297</v>
      </c>
      <c r="D14" s="100">
        <v>506001</v>
      </c>
      <c r="E14" s="44" t="s">
        <v>267</v>
      </c>
      <c r="F14" s="102">
        <v>33.17</v>
      </c>
      <c r="G14" s="102">
        <v>33.17</v>
      </c>
      <c r="H14" s="102"/>
      <c r="I14" s="86"/>
    </row>
    <row r="15" spans="1:9">
      <c r="B15" s="99">
        <v>301</v>
      </c>
      <c r="C15" s="93">
        <v>10</v>
      </c>
      <c r="D15" s="100">
        <v>506001</v>
      </c>
      <c r="E15" s="44" t="s">
        <v>268</v>
      </c>
      <c r="F15" s="102">
        <v>19.43</v>
      </c>
      <c r="G15" s="102">
        <v>19.43</v>
      </c>
      <c r="H15" s="102"/>
      <c r="I15" s="86"/>
    </row>
    <row r="16" spans="1:9">
      <c r="B16" s="99">
        <v>301</v>
      </c>
      <c r="C16" s="93">
        <v>11</v>
      </c>
      <c r="D16" s="100">
        <v>506001</v>
      </c>
      <c r="E16" s="44" t="s">
        <v>269</v>
      </c>
      <c r="F16" s="102">
        <v>5.56</v>
      </c>
      <c r="G16" s="102">
        <v>5.56</v>
      </c>
      <c r="H16" s="102"/>
      <c r="I16" s="86"/>
    </row>
    <row r="17" spans="2:9">
      <c r="B17" s="99">
        <v>301</v>
      </c>
      <c r="C17" s="93">
        <v>12</v>
      </c>
      <c r="D17" s="100">
        <v>506001</v>
      </c>
      <c r="E17" s="44" t="s">
        <v>270</v>
      </c>
      <c r="F17" s="102">
        <v>1.45</v>
      </c>
      <c r="G17" s="102">
        <v>1.45</v>
      </c>
      <c r="H17" s="102"/>
      <c r="I17" s="86"/>
    </row>
    <row r="18" spans="2:9">
      <c r="B18" s="99">
        <v>301</v>
      </c>
      <c r="C18" s="93">
        <v>13</v>
      </c>
      <c r="D18" s="100">
        <v>506001</v>
      </c>
      <c r="E18" s="44" t="s">
        <v>253</v>
      </c>
      <c r="F18" s="102">
        <v>52.19</v>
      </c>
      <c r="G18" s="102">
        <v>52.19</v>
      </c>
      <c r="H18" s="102"/>
      <c r="I18" s="86"/>
    </row>
    <row r="19" spans="2:9">
      <c r="B19" s="99">
        <v>301</v>
      </c>
      <c r="C19" s="93">
        <v>14</v>
      </c>
      <c r="D19" s="100">
        <v>506001</v>
      </c>
      <c r="E19" s="44" t="s">
        <v>271</v>
      </c>
      <c r="F19" s="102">
        <v>5.04</v>
      </c>
      <c r="G19" s="102">
        <v>5.04</v>
      </c>
      <c r="H19" s="102"/>
      <c r="I19" s="86"/>
    </row>
    <row r="20" spans="2:9">
      <c r="B20" s="99">
        <v>301</v>
      </c>
      <c r="C20" s="93">
        <v>99</v>
      </c>
      <c r="D20" s="100">
        <v>506001</v>
      </c>
      <c r="E20" s="44" t="s">
        <v>272</v>
      </c>
      <c r="F20" s="102">
        <v>32.4</v>
      </c>
      <c r="G20" s="102">
        <v>32.4</v>
      </c>
      <c r="H20" s="102"/>
      <c r="I20" s="86"/>
    </row>
    <row r="21" spans="2:9">
      <c r="B21" s="99" t="s">
        <v>294</v>
      </c>
      <c r="C21" s="93"/>
      <c r="D21" s="100">
        <v>506001</v>
      </c>
      <c r="E21" s="47" t="s">
        <v>273</v>
      </c>
      <c r="F21" s="102">
        <v>125.54</v>
      </c>
      <c r="G21" s="102"/>
      <c r="H21" s="102">
        <v>125.54</v>
      </c>
      <c r="I21" s="86"/>
    </row>
    <row r="22" spans="2:9">
      <c r="B22" s="99">
        <v>302</v>
      </c>
      <c r="C22" s="94" t="s">
        <v>254</v>
      </c>
      <c r="D22" s="100">
        <v>506001</v>
      </c>
      <c r="E22" s="44" t="s">
        <v>274</v>
      </c>
      <c r="F22" s="102">
        <v>38</v>
      </c>
      <c r="G22" s="102"/>
      <c r="H22" s="102">
        <v>38</v>
      </c>
      <c r="I22" s="86"/>
    </row>
    <row r="23" spans="2:9">
      <c r="B23" s="99">
        <v>302</v>
      </c>
      <c r="C23" s="94" t="s">
        <v>257</v>
      </c>
      <c r="D23" s="100">
        <v>506001</v>
      </c>
      <c r="E23" s="44" t="s">
        <v>275</v>
      </c>
      <c r="F23" s="102">
        <v>1.5</v>
      </c>
      <c r="G23" s="102"/>
      <c r="H23" s="102">
        <v>1.5</v>
      </c>
      <c r="I23" s="86"/>
    </row>
    <row r="24" spans="2:9">
      <c r="B24" s="99">
        <v>302</v>
      </c>
      <c r="C24" s="94" t="s">
        <v>258</v>
      </c>
      <c r="D24" s="100">
        <v>506001</v>
      </c>
      <c r="E24" s="44" t="s">
        <v>276</v>
      </c>
      <c r="F24" s="102">
        <v>8</v>
      </c>
      <c r="G24" s="102"/>
      <c r="H24" s="102">
        <v>8</v>
      </c>
      <c r="I24" s="86"/>
    </row>
    <row r="25" spans="2:9">
      <c r="B25" s="99">
        <v>302</v>
      </c>
      <c r="C25" s="94" t="s">
        <v>260</v>
      </c>
      <c r="D25" s="100">
        <v>506001</v>
      </c>
      <c r="E25" s="44" t="s">
        <v>277</v>
      </c>
      <c r="F25" s="102">
        <v>10</v>
      </c>
      <c r="G25" s="102"/>
      <c r="H25" s="102">
        <v>10</v>
      </c>
      <c r="I25" s="86"/>
    </row>
    <row r="26" spans="2:9">
      <c r="B26" s="99">
        <v>302</v>
      </c>
      <c r="C26" s="93">
        <v>11</v>
      </c>
      <c r="D26" s="100">
        <v>506001</v>
      </c>
      <c r="E26" s="44" t="s">
        <v>278</v>
      </c>
      <c r="F26" s="102">
        <v>23.4</v>
      </c>
      <c r="G26" s="102"/>
      <c r="H26" s="102">
        <v>23.4</v>
      </c>
      <c r="I26" s="86"/>
    </row>
    <row r="27" spans="2:9">
      <c r="B27" s="99">
        <v>302</v>
      </c>
      <c r="C27" s="93">
        <v>13</v>
      </c>
      <c r="D27" s="100">
        <v>506001</v>
      </c>
      <c r="E27" s="44" t="s">
        <v>279</v>
      </c>
      <c r="F27" s="102">
        <v>3</v>
      </c>
      <c r="G27" s="102"/>
      <c r="H27" s="102">
        <v>3</v>
      </c>
      <c r="I27" s="86"/>
    </row>
    <row r="28" spans="2:9">
      <c r="B28" s="99">
        <v>302</v>
      </c>
      <c r="C28" s="93">
        <v>14</v>
      </c>
      <c r="D28" s="100">
        <v>506001</v>
      </c>
      <c r="E28" s="44" t="s">
        <v>280</v>
      </c>
      <c r="F28" s="102">
        <v>1</v>
      </c>
      <c r="G28" s="102"/>
      <c r="H28" s="102">
        <v>1</v>
      </c>
      <c r="I28" s="86"/>
    </row>
    <row r="29" spans="2:9">
      <c r="B29" s="99">
        <v>302</v>
      </c>
      <c r="C29" s="93">
        <v>16</v>
      </c>
      <c r="D29" s="100">
        <v>506001</v>
      </c>
      <c r="E29" s="44" t="s">
        <v>281</v>
      </c>
      <c r="F29" s="102">
        <v>0.5</v>
      </c>
      <c r="G29" s="102"/>
      <c r="H29" s="102">
        <v>0.5</v>
      </c>
      <c r="I29" s="86"/>
    </row>
    <row r="30" spans="2:9">
      <c r="B30" s="99">
        <v>302</v>
      </c>
      <c r="C30" s="93">
        <v>17</v>
      </c>
      <c r="D30" s="100">
        <v>506001</v>
      </c>
      <c r="E30" s="44" t="s">
        <v>136</v>
      </c>
      <c r="F30" s="102">
        <v>1</v>
      </c>
      <c r="G30" s="102"/>
      <c r="H30" s="102">
        <v>1</v>
      </c>
      <c r="I30" s="86"/>
    </row>
    <row r="31" spans="2:9">
      <c r="B31" s="99">
        <v>302</v>
      </c>
      <c r="C31" s="93">
        <v>26</v>
      </c>
      <c r="D31" s="100">
        <v>506001</v>
      </c>
      <c r="E31" s="44" t="s">
        <v>282</v>
      </c>
      <c r="F31" s="102">
        <v>11.44</v>
      </c>
      <c r="G31" s="102"/>
      <c r="H31" s="102">
        <v>11.44</v>
      </c>
      <c r="I31" s="86"/>
    </row>
    <row r="32" spans="2:9">
      <c r="B32" s="99">
        <v>302</v>
      </c>
      <c r="C32" s="93">
        <v>27</v>
      </c>
      <c r="D32" s="100">
        <v>506001</v>
      </c>
      <c r="E32" s="44" t="s">
        <v>283</v>
      </c>
      <c r="F32" s="102"/>
      <c r="G32" s="102"/>
      <c r="H32" s="102"/>
      <c r="I32" s="86"/>
    </row>
    <row r="33" spans="2:9">
      <c r="B33" s="99">
        <v>302</v>
      </c>
      <c r="C33" s="93">
        <v>29</v>
      </c>
      <c r="D33" s="100">
        <v>506001</v>
      </c>
      <c r="E33" s="44" t="s">
        <v>284</v>
      </c>
      <c r="F33" s="102">
        <v>3.46</v>
      </c>
      <c r="G33" s="102"/>
      <c r="H33" s="102">
        <v>3.46</v>
      </c>
      <c r="I33" s="86"/>
    </row>
    <row r="34" spans="2:9">
      <c r="B34" s="99">
        <v>302</v>
      </c>
      <c r="C34" s="93">
        <v>31</v>
      </c>
      <c r="D34" s="100">
        <v>506001</v>
      </c>
      <c r="E34" s="44" t="s">
        <v>285</v>
      </c>
      <c r="F34" s="102">
        <v>6</v>
      </c>
      <c r="G34" s="102"/>
      <c r="H34" s="102">
        <v>6</v>
      </c>
      <c r="I34" s="86"/>
    </row>
    <row r="35" spans="2:9">
      <c r="B35" s="99">
        <v>302</v>
      </c>
      <c r="C35" s="93">
        <v>39</v>
      </c>
      <c r="D35" s="100">
        <v>506001</v>
      </c>
      <c r="E35" s="44" t="s">
        <v>286</v>
      </c>
      <c r="F35" s="102">
        <v>17.88</v>
      </c>
      <c r="G35" s="102"/>
      <c r="H35" s="102">
        <v>17.88</v>
      </c>
      <c r="I35" s="86"/>
    </row>
    <row r="36" spans="2:9">
      <c r="B36" s="99">
        <v>302</v>
      </c>
      <c r="C36" s="93">
        <v>99</v>
      </c>
      <c r="D36" s="100">
        <v>506001</v>
      </c>
      <c r="E36" s="44" t="s">
        <v>287</v>
      </c>
      <c r="F36" s="102">
        <v>0.36</v>
      </c>
      <c r="G36" s="102"/>
      <c r="H36" s="102">
        <v>0.36</v>
      </c>
      <c r="I36" s="86"/>
    </row>
    <row r="37" spans="2:9">
      <c r="B37" s="99" t="s">
        <v>295</v>
      </c>
      <c r="C37" s="93"/>
      <c r="D37" s="100">
        <v>506001</v>
      </c>
      <c r="E37" s="47" t="s">
        <v>288</v>
      </c>
      <c r="F37" s="102">
        <v>289.49</v>
      </c>
      <c r="G37" s="102">
        <v>289.49</v>
      </c>
      <c r="H37" s="102"/>
      <c r="I37" s="86"/>
    </row>
    <row r="38" spans="2:9">
      <c r="B38" s="99">
        <v>303</v>
      </c>
      <c r="C38" s="94" t="s">
        <v>257</v>
      </c>
      <c r="D38" s="100">
        <v>506001</v>
      </c>
      <c r="E38" s="44" t="s">
        <v>289</v>
      </c>
      <c r="F38" s="102">
        <v>284.94</v>
      </c>
      <c r="G38" s="102">
        <v>284.94</v>
      </c>
      <c r="H38" s="102"/>
      <c r="I38" s="86"/>
    </row>
    <row r="39" spans="2:9">
      <c r="B39" s="99">
        <v>303</v>
      </c>
      <c r="C39" s="94" t="s">
        <v>258</v>
      </c>
      <c r="D39" s="100">
        <v>506001</v>
      </c>
      <c r="E39" s="44" t="s">
        <v>290</v>
      </c>
      <c r="F39" s="102"/>
      <c r="G39" s="102"/>
      <c r="H39" s="102"/>
      <c r="I39" s="86"/>
    </row>
    <row r="40" spans="2:9">
      <c r="B40" s="99">
        <v>303</v>
      </c>
      <c r="C40" s="94" t="s">
        <v>260</v>
      </c>
      <c r="D40" s="100">
        <v>506001</v>
      </c>
      <c r="E40" s="44" t="s">
        <v>291</v>
      </c>
      <c r="F40" s="102">
        <v>4.54</v>
      </c>
      <c r="G40" s="102">
        <v>4.54</v>
      </c>
      <c r="H40" s="102"/>
      <c r="I40" s="86"/>
    </row>
    <row r="41" spans="2:9">
      <c r="B41" s="99">
        <v>303</v>
      </c>
      <c r="C41" s="94" t="s">
        <v>297</v>
      </c>
      <c r="D41" s="100">
        <v>506001</v>
      </c>
      <c r="E41" s="44" t="s">
        <v>292</v>
      </c>
      <c r="F41" s="102">
        <v>0.01</v>
      </c>
      <c r="G41" s="102">
        <v>0.01</v>
      </c>
      <c r="H41" s="102"/>
      <c r="I41" s="86"/>
    </row>
  </sheetData>
  <mergeCells count="11">
    <mergeCell ref="H5:H6"/>
    <mergeCell ref="B5:C5"/>
    <mergeCell ref="D5:D6"/>
    <mergeCell ref="E5:E6"/>
    <mergeCell ref="F5:F6"/>
    <mergeCell ref="G5:G6"/>
    <mergeCell ref="B1:C1"/>
    <mergeCell ref="B2:H2"/>
    <mergeCell ref="B3:E3"/>
    <mergeCell ref="B4:E4"/>
    <mergeCell ref="F4:H4"/>
  </mergeCells>
  <phoneticPr fontId="15" type="noConversion"/>
  <printOptions horizontalCentered="1"/>
  <pageMargins left="0.74803149606299213" right="0.74803149606299213" top="0.47244094488188981" bottom="0.27559055118110237" header="0" footer="0"/>
  <pageSetup paperSize="9" orientation="landscape" r:id="rId1"/>
</worksheet>
</file>

<file path=xl/worksheets/sheet9.xml><?xml version="1.0" encoding="utf-8"?>
<worksheet xmlns="http://schemas.openxmlformats.org/spreadsheetml/2006/main" xmlns:r="http://schemas.openxmlformats.org/officeDocument/2006/relationships">
  <dimension ref="A1:H26"/>
  <sheetViews>
    <sheetView workbookViewId="0">
      <pane ySplit="5" topLeftCell="A18" activePane="bottomLeft" state="frozen"/>
      <selection pane="bottomLeft" activeCell="B3" sqref="B3:F3"/>
    </sheetView>
  </sheetViews>
  <sheetFormatPr defaultColWidth="10" defaultRowHeight="14.25"/>
  <cols>
    <col min="1" max="1" width="1.5" customWidth="1"/>
    <col min="2" max="4" width="11.75" customWidth="1"/>
    <col min="5" max="5" width="21.375" customWidth="1"/>
    <col min="6" max="6" width="44.125" customWidth="1"/>
    <col min="7" max="7" width="18.375" customWidth="1"/>
    <col min="8" max="8" width="1.5" customWidth="1"/>
    <col min="9" max="9" width="9.75" customWidth="1"/>
  </cols>
  <sheetData>
    <row r="1" spans="1:8" ht="14.25" customHeight="1">
      <c r="A1" s="24"/>
      <c r="B1" s="136"/>
      <c r="C1" s="136"/>
      <c r="D1" s="136"/>
      <c r="E1" s="5"/>
      <c r="F1" s="5"/>
      <c r="G1" s="26" t="s">
        <v>186</v>
      </c>
      <c r="H1" s="13"/>
    </row>
    <row r="2" spans="1:8" ht="19.899999999999999" customHeight="1">
      <c r="A2" s="24"/>
      <c r="B2" s="143" t="s">
        <v>145</v>
      </c>
      <c r="C2" s="133"/>
      <c r="D2" s="133"/>
      <c r="E2" s="133"/>
      <c r="F2" s="133"/>
      <c r="G2" s="133"/>
      <c r="H2" s="13" t="s">
        <v>75</v>
      </c>
    </row>
    <row r="3" spans="1:8" ht="17.100000000000001" customHeight="1">
      <c r="A3" s="27"/>
      <c r="B3" s="134" t="s">
        <v>387</v>
      </c>
      <c r="C3" s="134"/>
      <c r="D3" s="134"/>
      <c r="E3" s="134"/>
      <c r="F3" s="134"/>
      <c r="G3" s="29" t="s">
        <v>77</v>
      </c>
      <c r="H3" s="30"/>
    </row>
    <row r="4" spans="1:8" s="64" customFormat="1" ht="41.25" customHeight="1">
      <c r="A4" s="71"/>
      <c r="B4" s="131" t="s">
        <v>108</v>
      </c>
      <c r="C4" s="131"/>
      <c r="D4" s="131"/>
      <c r="E4" s="131" t="s">
        <v>100</v>
      </c>
      <c r="F4" s="131" t="s">
        <v>101</v>
      </c>
      <c r="G4" s="131" t="s">
        <v>131</v>
      </c>
      <c r="H4" s="73"/>
    </row>
    <row r="5" spans="1:8" s="64" customFormat="1" ht="41.25" customHeight="1">
      <c r="A5" s="71"/>
      <c r="B5" s="67" t="s">
        <v>109</v>
      </c>
      <c r="C5" s="67" t="s">
        <v>110</v>
      </c>
      <c r="D5" s="67" t="s">
        <v>111</v>
      </c>
      <c r="E5" s="131"/>
      <c r="F5" s="131"/>
      <c r="G5" s="131"/>
      <c r="H5" s="70"/>
    </row>
    <row r="6" spans="1:8" ht="19.899999999999999" customHeight="1">
      <c r="A6" s="15"/>
      <c r="B6" s="46"/>
      <c r="C6" s="46"/>
      <c r="D6" s="46"/>
      <c r="E6" s="46"/>
      <c r="F6" s="46" t="s">
        <v>102</v>
      </c>
      <c r="G6" s="107">
        <f>G7+G9+G11+G13+G15+G18+G20+G23+G25</f>
        <v>227.04999999999998</v>
      </c>
      <c r="H6" s="16"/>
    </row>
    <row r="7" spans="1:8" ht="19.899999999999999" customHeight="1">
      <c r="A7" s="15"/>
      <c r="B7" s="46"/>
      <c r="C7" s="46"/>
      <c r="D7" s="46"/>
      <c r="E7" s="100">
        <v>506001</v>
      </c>
      <c r="F7" s="95" t="s">
        <v>380</v>
      </c>
      <c r="G7" s="107">
        <v>6.5</v>
      </c>
      <c r="H7" s="16"/>
    </row>
    <row r="8" spans="1:8" ht="19.899999999999999" customHeight="1">
      <c r="A8" s="31"/>
      <c r="B8" s="95">
        <v>201</v>
      </c>
      <c r="C8" s="95">
        <v>29</v>
      </c>
      <c r="D8" s="95">
        <v>99</v>
      </c>
      <c r="E8" s="100">
        <v>506001</v>
      </c>
      <c r="F8" s="95" t="s">
        <v>374</v>
      </c>
      <c r="G8" s="107">
        <v>6.5</v>
      </c>
      <c r="H8" s="32"/>
    </row>
    <row r="9" spans="1:8" ht="19.899999999999999" customHeight="1">
      <c r="A9" s="31"/>
      <c r="B9" s="95"/>
      <c r="C9" s="95"/>
      <c r="D9" s="95"/>
      <c r="E9" s="100">
        <v>506001</v>
      </c>
      <c r="F9" s="95" t="s">
        <v>381</v>
      </c>
      <c r="G9" s="107">
        <v>4.5</v>
      </c>
      <c r="H9" s="32"/>
    </row>
    <row r="10" spans="1:8" ht="19.899999999999999" customHeight="1">
      <c r="A10" s="31"/>
      <c r="B10" s="95">
        <v>201</v>
      </c>
      <c r="C10" s="92" t="s">
        <v>360</v>
      </c>
      <c r="D10" s="95">
        <v>99</v>
      </c>
      <c r="E10" s="100">
        <v>506001</v>
      </c>
      <c r="F10" s="95" t="s">
        <v>375</v>
      </c>
      <c r="G10" s="107">
        <v>4.5</v>
      </c>
      <c r="H10" s="32"/>
    </row>
    <row r="11" spans="1:8" ht="19.899999999999999" customHeight="1">
      <c r="A11" s="31"/>
      <c r="B11" s="95"/>
      <c r="C11" s="92"/>
      <c r="D11" s="95"/>
      <c r="E11" s="100">
        <v>506001</v>
      </c>
      <c r="F11" s="95" t="s">
        <v>361</v>
      </c>
      <c r="G11" s="107">
        <v>6.7</v>
      </c>
      <c r="H11" s="32"/>
    </row>
    <row r="12" spans="1:8" ht="19.899999999999999" customHeight="1">
      <c r="A12" s="31"/>
      <c r="B12" s="95">
        <v>201</v>
      </c>
      <c r="C12" s="95">
        <v>36</v>
      </c>
      <c r="D12" s="95">
        <v>99</v>
      </c>
      <c r="E12" s="100">
        <v>506001</v>
      </c>
      <c r="F12" s="95" t="s">
        <v>376</v>
      </c>
      <c r="G12" s="107">
        <v>6.7</v>
      </c>
      <c r="H12" s="14"/>
    </row>
    <row r="13" spans="1:8" ht="19.899999999999999" customHeight="1">
      <c r="A13" s="31"/>
      <c r="B13" s="95"/>
      <c r="C13" s="95"/>
      <c r="D13" s="95"/>
      <c r="E13" s="100">
        <v>506001</v>
      </c>
      <c r="F13" s="95" t="s">
        <v>364</v>
      </c>
      <c r="G13" s="107">
        <v>5</v>
      </c>
      <c r="H13" s="14"/>
    </row>
    <row r="14" spans="1:8" ht="19.899999999999999" customHeight="1">
      <c r="A14" s="31"/>
      <c r="B14" s="95">
        <v>214</v>
      </c>
      <c r="C14" s="92" t="s">
        <v>362</v>
      </c>
      <c r="D14" s="92" t="s">
        <v>363</v>
      </c>
      <c r="E14" s="100">
        <v>506001</v>
      </c>
      <c r="F14" s="95" t="s">
        <v>377</v>
      </c>
      <c r="G14" s="108">
        <v>5</v>
      </c>
      <c r="H14" s="14"/>
    </row>
    <row r="15" spans="1:8" ht="26.25" customHeight="1">
      <c r="B15" s="95"/>
      <c r="C15" s="92"/>
      <c r="D15" s="95"/>
      <c r="E15" s="100">
        <v>506001</v>
      </c>
      <c r="F15" s="95" t="s">
        <v>366</v>
      </c>
      <c r="G15" s="93">
        <v>73.25</v>
      </c>
    </row>
    <row r="16" spans="1:8" ht="26.25" customHeight="1">
      <c r="B16" s="95">
        <v>201</v>
      </c>
      <c r="C16" s="92" t="s">
        <v>365</v>
      </c>
      <c r="D16" s="95">
        <v>2</v>
      </c>
      <c r="E16" s="100">
        <v>506001</v>
      </c>
      <c r="F16" s="95" t="s">
        <v>378</v>
      </c>
      <c r="G16" s="93">
        <v>35</v>
      </c>
    </row>
    <row r="17" spans="2:7" ht="26.25" customHeight="1">
      <c r="B17" s="95">
        <v>201</v>
      </c>
      <c r="C17" s="92" t="s">
        <v>365</v>
      </c>
      <c r="D17" s="95">
        <v>2</v>
      </c>
      <c r="E17" s="100">
        <v>506001</v>
      </c>
      <c r="F17" s="95" t="s">
        <v>379</v>
      </c>
      <c r="G17" s="93">
        <v>38.25</v>
      </c>
    </row>
    <row r="18" spans="2:7" ht="26.25" customHeight="1">
      <c r="B18" s="90"/>
      <c r="C18" s="90"/>
      <c r="D18" s="90"/>
      <c r="E18" s="100">
        <v>506001</v>
      </c>
      <c r="F18" s="95" t="s">
        <v>367</v>
      </c>
      <c r="G18" s="93">
        <v>76</v>
      </c>
    </row>
    <row r="19" spans="2:7" ht="26.25" customHeight="1">
      <c r="B19" s="95">
        <v>213</v>
      </c>
      <c r="C19" s="93">
        <v>99</v>
      </c>
      <c r="D19" s="95">
        <v>99</v>
      </c>
      <c r="E19" s="100">
        <v>506001</v>
      </c>
      <c r="F19" s="95" t="s">
        <v>382</v>
      </c>
      <c r="G19" s="95">
        <v>76</v>
      </c>
    </row>
    <row r="20" spans="2:7" ht="26.25" customHeight="1">
      <c r="B20" s="90"/>
      <c r="C20" s="90"/>
      <c r="D20" s="90"/>
      <c r="E20" s="100">
        <v>506001</v>
      </c>
      <c r="F20" s="95" t="s">
        <v>370</v>
      </c>
      <c r="G20" s="93">
        <v>38</v>
      </c>
    </row>
    <row r="21" spans="2:7" ht="26.25" customHeight="1">
      <c r="B21" s="95">
        <v>213</v>
      </c>
      <c r="C21" s="92" t="s">
        <v>368</v>
      </c>
      <c r="D21" s="94" t="s">
        <v>369</v>
      </c>
      <c r="E21" s="100">
        <v>506001</v>
      </c>
      <c r="F21" s="95" t="s">
        <v>383</v>
      </c>
      <c r="G21" s="93">
        <v>31</v>
      </c>
    </row>
    <row r="22" spans="2:7" ht="26.25" customHeight="1">
      <c r="B22" s="95">
        <v>213</v>
      </c>
      <c r="C22" s="92" t="s">
        <v>368</v>
      </c>
      <c r="D22" s="94" t="s">
        <v>369</v>
      </c>
      <c r="E22" s="100">
        <v>506001</v>
      </c>
      <c r="F22" s="95" t="s">
        <v>384</v>
      </c>
      <c r="G22" s="93">
        <v>7</v>
      </c>
    </row>
    <row r="23" spans="2:7" ht="22.5" customHeight="1">
      <c r="B23" s="90"/>
      <c r="C23" s="90"/>
      <c r="D23" s="90"/>
      <c r="E23" s="100">
        <v>506001</v>
      </c>
      <c r="F23" s="95" t="s">
        <v>371</v>
      </c>
      <c r="G23" s="93">
        <v>2.5</v>
      </c>
    </row>
    <row r="24" spans="2:7" ht="22.5" customHeight="1">
      <c r="B24" s="95">
        <v>221</v>
      </c>
      <c r="C24" s="92" t="s">
        <v>362</v>
      </c>
      <c r="D24" s="94" t="s">
        <v>363</v>
      </c>
      <c r="E24" s="100">
        <v>506001</v>
      </c>
      <c r="F24" s="95" t="s">
        <v>385</v>
      </c>
      <c r="G24" s="93">
        <v>2.5</v>
      </c>
    </row>
    <row r="25" spans="2:7" ht="22.5" customHeight="1">
      <c r="B25" s="90"/>
      <c r="C25" s="90"/>
      <c r="D25" s="90"/>
      <c r="E25" s="100">
        <v>506001</v>
      </c>
      <c r="F25" s="95" t="s">
        <v>373</v>
      </c>
      <c r="G25" s="93">
        <v>14.6</v>
      </c>
    </row>
    <row r="26" spans="2:7" ht="22.5" customHeight="1">
      <c r="B26" s="95">
        <v>207</v>
      </c>
      <c r="C26" s="92" t="s">
        <v>372</v>
      </c>
      <c r="D26" s="93">
        <v>99</v>
      </c>
      <c r="E26" s="100">
        <v>506001</v>
      </c>
      <c r="F26" s="95" t="s">
        <v>386</v>
      </c>
      <c r="G26" s="93">
        <v>14.6</v>
      </c>
    </row>
  </sheetData>
  <mergeCells count="7">
    <mergeCell ref="B1:D1"/>
    <mergeCell ref="B2:G2"/>
    <mergeCell ref="B3:F3"/>
    <mergeCell ref="E4:E5"/>
    <mergeCell ref="F4:F5"/>
    <mergeCell ref="G4:G5"/>
    <mergeCell ref="B4:D4"/>
  </mergeCells>
  <phoneticPr fontId="15" type="noConversion"/>
  <printOptions horizontalCentered="1"/>
  <pageMargins left="0.74803149606299213" right="0.74803149606299213" top="0.47244094488188981" bottom="0.27559055118110237"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15</vt:i4>
      </vt:variant>
      <vt:variant>
        <vt:lpstr>命名范围</vt:lpstr>
      </vt:variant>
      <vt:variant>
        <vt:i4>1</vt:i4>
      </vt:variant>
    </vt:vector>
  </HeadingPairs>
  <TitlesOfParts>
    <vt:vector size="16" baseType="lpstr">
      <vt:lpstr>封面</vt:lpstr>
      <vt:lpstr>部门收支总表</vt:lpstr>
      <vt:lpstr>部门收入总表</vt:lpstr>
      <vt:lpstr>部门支出总表</vt:lpstr>
      <vt:lpstr>财政拨款收支预算总表</vt:lpstr>
      <vt:lpstr>财政拨款支出预算表（部门经济分类科目）</vt:lpstr>
      <vt:lpstr>一般公共预算支出预算表</vt:lpstr>
      <vt:lpstr>一般公共预算基本支出预算表</vt:lpstr>
      <vt:lpstr>一般公共预算项目支出预算表</vt:lpstr>
      <vt:lpstr>一般公共预算“三公”经费支出预算表</vt:lpstr>
      <vt:lpstr>政府性基金支出预算表</vt:lpstr>
      <vt:lpstr>政府性基金预算“三公”经费支出预算表</vt:lpstr>
      <vt:lpstr>国有资本经营预算支出预算表</vt:lpstr>
      <vt:lpstr>部门预算项目绩效目标表</vt:lpstr>
      <vt:lpstr>部门整体支出绩效目标表</vt:lpstr>
      <vt:lpstr>'财政拨款支出预算表（部门经济分类科目）'!Print_Area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cp:lastPrinted>2024-01-03T04:58:51Z</cp:lastPrinted>
  <dcterms:created xsi:type="dcterms:W3CDTF">2024-01-03T01:13:18Z</dcterms:created>
  <dcterms:modified xsi:type="dcterms:W3CDTF">2024-01-18T02:04:10Z</dcterms:modified>
</cp:coreProperties>
</file>