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940"/>
  </bookViews>
  <sheets>
    <sheet name="2023年度财政衔接推进乡村振兴补助资金（巩固拓展脱贫攻坚成果" sheetId="1" r:id="rId1"/>
    <sheet name="Sheet2" sheetId="2" r:id="rId2"/>
    <sheet name="Sheet3" sheetId="3" r:id="rId3"/>
  </sheets>
  <definedNames>
    <definedName name="_xlnm._FilterDatabase" localSheetId="0" hidden="1">'2023年度财政衔接推进乡村振兴补助资金（巩固拓展脱贫攻坚成果'!$6:$31</definedName>
  </definedNames>
  <calcPr calcId="144525"/>
</workbook>
</file>

<file path=xl/sharedStrings.xml><?xml version="1.0" encoding="utf-8"?>
<sst xmlns="http://schemas.openxmlformats.org/spreadsheetml/2006/main" count="314" uniqueCount="163">
  <si>
    <t>附件2</t>
  </si>
  <si>
    <t>2023年度财政衔接推进乡村振兴补助资金（巩固拓展脱贫攻坚成果和乡村振兴任务）年度项目实施计划</t>
  </si>
  <si>
    <t>序
号</t>
  </si>
  <si>
    <t>项目
名称</t>
  </si>
  <si>
    <t>项目库信息</t>
  </si>
  <si>
    <t>项目摘要</t>
  </si>
  <si>
    <t>实施时间</t>
  </si>
  <si>
    <t>项目预算总投资</t>
  </si>
  <si>
    <t>以前年度资金安排情况</t>
  </si>
  <si>
    <t>2023年度计划安排资金（万元）</t>
  </si>
  <si>
    <t>备注</t>
  </si>
  <si>
    <t>项目库系统项目编号</t>
  </si>
  <si>
    <t>项目类型</t>
  </si>
  <si>
    <t>项目二级类型</t>
  </si>
  <si>
    <t>项目子类型</t>
  </si>
  <si>
    <t>项目地点（乡、村）</t>
  </si>
  <si>
    <t>项目内客及规模</t>
  </si>
  <si>
    <t xml:space="preserve">群众参与和利益联结机制
</t>
  </si>
  <si>
    <t>是否跨年度项目</t>
  </si>
  <si>
    <t>实施年度</t>
  </si>
  <si>
    <t>拟安排衔接资金年度</t>
  </si>
  <si>
    <t>中央和省级衔接资金</t>
  </si>
  <si>
    <t>市（州）级衔接资金</t>
  </si>
  <si>
    <t>县（市、区）级衔接资金</t>
  </si>
  <si>
    <t>是否纳入脱贫县整合方案</t>
  </si>
  <si>
    <t>合计</t>
  </si>
  <si>
    <t>脱贫人口小额信贷贴息项目</t>
  </si>
  <si>
    <t>5300001038641318</t>
  </si>
  <si>
    <t>产业发展</t>
  </si>
  <si>
    <t>金融保险配套项目</t>
  </si>
  <si>
    <t>小额贷款贴息</t>
  </si>
  <si>
    <t>全市</t>
  </si>
  <si>
    <t>为脱贫户、监测户实施贷款贴息</t>
  </si>
  <si>
    <t>为提升贫困户、监测对象内生动力和自我发展能力，给90户脱贫户、监测对象及2023年新增贷款户提供贴息保障。</t>
  </si>
  <si>
    <t>否</t>
  </si>
  <si>
    <t>2023年度</t>
  </si>
  <si>
    <t>无</t>
  </si>
  <si>
    <t>雨露计划职业教育助学补助</t>
  </si>
  <si>
    <t>5300001038638643</t>
  </si>
  <si>
    <t>巩固三保障成果</t>
  </si>
  <si>
    <t>教育</t>
  </si>
  <si>
    <t>享受“雨露计划”职业教育补助</t>
  </si>
  <si>
    <t>继续向符合条件的脱贫家庭（含监测帮扶对象家庭）安排“雨露计划”补助</t>
  </si>
  <si>
    <t>对100余名符合条件的脱贫户及监测户家庭进行补助，减少读书支出</t>
  </si>
  <si>
    <t>防止返贫监测和帮扶基金</t>
  </si>
  <si>
    <t>5300001038650410</t>
  </si>
  <si>
    <t>其他</t>
  </si>
  <si>
    <t>解决脱贫户、监测户“两不愁、三保障”出现的突出问题及产业就业帮扶</t>
  </si>
  <si>
    <t>防止发生返贫，巩固脱贫攻坚成果。</t>
  </si>
  <si>
    <t>2023年产业发展项目二期</t>
  </si>
  <si>
    <t>5300001040137435</t>
  </si>
  <si>
    <t>种植业基地</t>
  </si>
  <si>
    <t>用于补充2022年项目缺口资金</t>
  </si>
  <si>
    <t>1.支持村集体经济组织形成经营性资产，增加收益；2.提高村民（包括脱贫户）就地就近务工，增加收入；3.改善农业生产条件提高农业效益，惠及全体村民；4.改善农村人居环境，增强村民幸福感。</t>
  </si>
  <si>
    <t>项目管理费</t>
  </si>
  <si>
    <t>5300001038644650</t>
  </si>
  <si>
    <t>用于衔接资金项目管理工作</t>
  </si>
  <si>
    <t>通过设立项目管理费，促进乡村振兴项目高效推进。</t>
  </si>
  <si>
    <t>乡村特殊公益性岗位项目</t>
  </si>
  <si>
    <t>5300001038648284</t>
  </si>
  <si>
    <t>就业项目</t>
  </si>
  <si>
    <t>公益性岗位</t>
  </si>
  <si>
    <t>开发用于脱贫户、监测户的乡村特殊公益性岗位</t>
  </si>
  <si>
    <t>为脱贫户、监测户提供2000个公益性岗位，增加收入</t>
  </si>
  <si>
    <t>贫困户广播电视户户通运行费</t>
  </si>
  <si>
    <t>5300001038654462</t>
  </si>
  <si>
    <t>乡村建设行动</t>
  </si>
  <si>
    <t>农村基础设施（含产业配套基础设施）</t>
  </si>
  <si>
    <t>数字乡村建设（信息通信基础设施建设、数字化、智能化建设等）</t>
  </si>
  <si>
    <t>为脱贫户、监测户购买广播电视服务</t>
  </si>
  <si>
    <t>为9000余户脱贫户购买广播电视服务，减少支出，巩固脱贫攻坚成果</t>
  </si>
  <si>
    <t>绵竹市广济粮猪种养循环现代农业园区建设项目</t>
  </si>
  <si>
    <t>5300001039188786</t>
  </si>
  <si>
    <t>生产项目</t>
  </si>
  <si>
    <t>广济镇</t>
  </si>
  <si>
    <t>土地修复整理、扩建农产品加工及交易中心，改扩建农业大棚，新建冻库，新建一三产业融合农业基地，配套建设农业生产道路、灌溉沟渠及其他配套基础设施等。</t>
  </si>
  <si>
    <t>1.支持村集体经济组织形成经营性资产，壮大集体经济收入，同时预留年集体经济收益的20%用于支持巩固脱贫成果、援助辖区有困难的人群；2.由村集体经联社牵头，对辖区内有劳动能力的孤寡老人、五保户、脱贫户、监测户等弱势群体提供相应的工作岗位，奠定产业基础，带动村民增收。3.通过完善园区基础设施，吸引农副产品精深加工企业落户，通过“两个渠道”（大宗规模农产品销售渠道；高端电商销售渠道）拓展本土农产品销售路径，逐步形成具有一定比较优势的特色农业产业链，进而带动整个园区的提档升级，改善农业生产条件提高农业效益，惠及全体村民；4.通过项目实施，进一步提升农村人居环境，增强村民幸福感。</t>
  </si>
  <si>
    <t>绵竹市剑南粮油现代农业园区建设项目</t>
  </si>
  <si>
    <t>5300001039238395</t>
  </si>
  <si>
    <t>剑南街道</t>
  </si>
  <si>
    <t>农产品大棚，农业园区产业融合及提档升级，农业产业道路、灌溉沟渠、新建冻库等基础设施建设改造。</t>
  </si>
  <si>
    <t>1、对部分脱贫监测户带来务工就业机会，增加固定收入。2、将资产每年收益的30%用于支持巩固脱贫攻坚所需的基础设施建设、产业发展需要和临时救助等。3、利用产业发展收入满足社会公益需要和解决农村发展不平衡不充分问题。4、通过农业生产、加工、销售等设施的完善和农产品栽培技术推广，逐步形成生产、加工与销售紧密结合型生产经营模式，有利于园区核心区及辐射区主导产业链拓展，及产业快速发展，进而带动整个园区的结构化升级，促进农业经济、产业附加值和村民就业机会的全面提升，增强园区市场竞争力，提高农民及集体经济收益。5、通过项目实施，将进一步提升农业农村生产生活秩序化和标准化水平。</t>
  </si>
  <si>
    <t>绵竹市绵远河粮油现代农业园区建设项目</t>
  </si>
  <si>
    <t>5300001039290337</t>
  </si>
  <si>
    <t>富新镇</t>
  </si>
  <si>
    <t>农田、大棚建设及改造，产业道路、灌溉沟渠、新建冻库等基础配套提升农村土地整理等。</t>
  </si>
  <si>
    <t>1.在现代农业园区建设过程中，不断丰富园区内元素，拉长增粗产业链，培育壮大农民增收新业态。2.积极吸纳当地剩余的农村劳动力，加大生产过程中教育培训力度，提高农民技术能力和经济意识。3.各类新型经营主体围绕生产、加工、营销等环节，实现强强联合，集群式发展。4.土地、劳动力、技术、资本等各类生产要素高度集聚，一、二、三产业深度融合，形成现代农业产业集群。</t>
  </si>
  <si>
    <t>绵竹市县级现代农业园区培育项目</t>
  </si>
  <si>
    <t>5300001040710306</t>
  </si>
  <si>
    <t>产业服务支撑项目</t>
  </si>
  <si>
    <t>科技服务</t>
  </si>
  <si>
    <t>支持培育园区进行品种改良、标准化生产和完善基础设施配套。</t>
  </si>
  <si>
    <t>1.支持村集体经济组织形成经营性资产，增加收益；2.提高村民（包括脱贫户）就地就近务工，预计务工人数（含脱贫户）100余人，人均增加年收入2000元；3.改善农业生产条件提高农业效益，惠及全体村民；4.改善农村人居环境，增强村民幸福感。</t>
  </si>
  <si>
    <t>特色经作产业提质增效项目</t>
  </si>
  <si>
    <t>5300001040600836</t>
  </si>
  <si>
    <t>农业社会化服务</t>
  </si>
  <si>
    <t>支持绵竹地方特色产业设施化、标准化、绿色化生产，并开展预包装和可追溯，配套完善基础设施提高经济效益带动农户脱贫户增收。</t>
  </si>
  <si>
    <t>汉旺镇香韵香山农业产业发展基础设施配套项目</t>
  </si>
  <si>
    <t>5300001038708924</t>
  </si>
  <si>
    <t>产业路、资源路、旅游路建设</t>
  </si>
  <si>
    <t>汉旺镇</t>
  </si>
  <si>
    <t>新建农产品展销交易多功能区、新建（改建）农业生产作业便道</t>
  </si>
  <si>
    <t>解决村民就近销售农产品，节约运输成本和人工成本。带动本村脱贫户、低保户及其他群众在本项目中务工，大幅度促进经济增收。有效改善本社区传统农业种植基础设施现状，提升农产品品质，明显提高农户收入。</t>
  </si>
  <si>
    <t>清平镇盐井村农文旅发展项目</t>
  </si>
  <si>
    <t>5300001040500289</t>
  </si>
  <si>
    <t>休闲农业与乡村旅游</t>
  </si>
  <si>
    <t>清平镇</t>
  </si>
  <si>
    <t>修建清平镇盐井村农文旅项目配套设施</t>
  </si>
  <si>
    <t>成员占股70%，村集体经济占股30%，提取工益公积金后按股分红，集体股金主要用于再发展和社会关爱。</t>
  </si>
  <si>
    <t>紫岩街道蒲柳村基础设施建设项目</t>
  </si>
  <si>
    <t>5300001038708847</t>
  </si>
  <si>
    <t>农村道路建设（通村路、通户路、小型桥梁等）</t>
  </si>
  <si>
    <t>紫岩街道</t>
  </si>
  <si>
    <t>硬化紫岩街道蒲柳村部分组道</t>
  </si>
  <si>
    <t>解决村民就近销售农产品，节约运输成本和人工成本。带动本村脱贫户、低保户及其他群众在本项目中务工，大幅度促进经济增收。</t>
  </si>
  <si>
    <t>城乡垃圾一体化</t>
  </si>
  <si>
    <t>5300001038708744</t>
  </si>
  <si>
    <t>人居环境整治</t>
  </si>
  <si>
    <t>农村垃圾治理</t>
  </si>
  <si>
    <t>各镇、街</t>
  </si>
  <si>
    <t>垃圾分类亭建设</t>
  </si>
  <si>
    <t>为改善城乡人居环境，提升城乡环境面貌。</t>
  </si>
  <si>
    <t>小型水利工程维修养护</t>
  </si>
  <si>
    <t>5300001038709135</t>
  </si>
  <si>
    <t>全市小型水利设施汛前汛后排危除险</t>
  </si>
  <si>
    <t>解决产业灌溉制约因素，提高灌溉水平</t>
  </si>
  <si>
    <t>麓棠镇民乐村标准化大棚建设项目</t>
  </si>
  <si>
    <t>5300001040236514</t>
  </si>
  <si>
    <t>麓棠镇民乐村</t>
  </si>
  <si>
    <t xml:space="preserve">
1.建设标准化大棚（40亩*3万元=120万元）
2.建设大棚周围基础设施（12万元）</t>
  </si>
  <si>
    <t>带动民乐村脱贫户、低保户及其他群众在本项目中务工，大幅度促进经济增收，预估吸纳就业人员人均务工增收约8000元以上。同时，将大幅改善麓棠镇坝区传统农业种植基础设施现状，提升农产品品质，明显提高农户收入。项目建成后，合作收益计划按民乐村户籍人口分红。</t>
  </si>
  <si>
    <t>玉泉镇永宁村食药用菌生产基地项目</t>
  </si>
  <si>
    <t>5300001040637047</t>
  </si>
  <si>
    <t>玉泉镇永宁村、龙兴村、涌泉村</t>
  </si>
  <si>
    <t>1.原料基地、生产基地、深加工基地产业路（55万元）
2.菌棒生产基地扩容,灭菌锅2台、智能化系统1套、培育室100m2等(40万元）
3.7亩菌类种植基地秸秆回收存储中心机器、电、地面硬化等配套设施（100万元）
4.菌类分选、清洗、烘干等设备（40万元）
5.建1500m2菌包回收处置系统厂房（30万元）
6.建8亩菇类种植大棚（80万元）</t>
  </si>
  <si>
    <t>辐射带动周边农户及吸引大户参与，为脱贫户购买菌棒作为生产资料，托管至菜园子供销合作社形成扶贫车间，车间所形成的收益扣除基本生产成本后，全部分配给脱贫户。预计每年为脱贫户增收500元/户。有意愿的脱贫户及普通群众，随时可以到基地进行免费技术学习，免费试种。预计参与农户每年增收10000元。解决劳动能力的脱贫户、监测户务工需求。</t>
  </si>
  <si>
    <t>绵竹市2023年孝德镇桐麻村乡村振兴项目</t>
  </si>
  <si>
    <t>5300001040700947</t>
  </si>
  <si>
    <t>孝德镇桐麻村</t>
  </si>
  <si>
    <t>1.农户产业道路长961米；
2.维修产业道路大尉路齐福大桥至7组长860米；
3.重建村道3组处桥一座长7米，宽3米。
4.在原鱼塘上游新建鱼塘一个，占地约8亩；
5.鱼塘配套生产用房一处，建筑面积120平方米；
6.鱼塘配套生产用房一处坝子硬化约800平方米；
7.沿射水河堤埂修建三处鱼塘边坡约550米</t>
  </si>
  <si>
    <t>大幅改善桐麻村基础设施现状，改善村民生产生活条件。推动桐麻村集体经济发展更上一个台阶，村级集体经济收入增加10万元/年，村民人均增收1000元。项目建设有效融入水美新村建设规划，形成射水河生态观光旅游资源。</t>
  </si>
  <si>
    <t>建设“花园里”仓储及配套项目</t>
  </si>
  <si>
    <t>5300001040720746</t>
  </si>
  <si>
    <t>加工流通项目</t>
  </si>
  <si>
    <t>农产品仓储保鲜冷链基础设施建设</t>
  </si>
  <si>
    <t>新市镇花园村</t>
  </si>
  <si>
    <t>1.标准化厂房、含20公分C25混凝土地面（216万元）
2.“花园里”仓储附属设施（12.74万元）
3.南边排洪沟堡坎（7.296万元）
4.高压线路迁改（20万元）</t>
  </si>
  <si>
    <t>收益进入村集体经济联合社，按照联合社章程，主要用于联合社股民分红、村集体经济发展基金、公益事业、特殊公益性岗位。</t>
  </si>
  <si>
    <t>绵竹市富新镇文永村农旅融合发展项目</t>
  </si>
  <si>
    <t>5300001039363238</t>
  </si>
  <si>
    <t>富新镇文永村</t>
  </si>
  <si>
    <t>1.房屋5套（150万元）
2.基础设施1项（30万元）
3.内部设备5套（20万元）</t>
  </si>
  <si>
    <t>提高知名度，丰富富新旅居体验，打造文永村文旅品牌，实现经济效益最大化，项目建成后可增加产值100余万元，年新增用工人员5人，村集体收益10万元。</t>
  </si>
  <si>
    <t>绵竹市广济镇三江村2023年脱贫攻坚同乡村振兴衔接资金建设项目</t>
  </si>
  <si>
    <t>5300001040686511</t>
  </si>
  <si>
    <t>广济镇三江村</t>
  </si>
  <si>
    <t>1、漂流船回传系统，该项目是滑道的配套设施，长约900米，概算投资80万元。
2、龙石岩产业发展道路硬化，长900米，采用沥青或水泥硬化，概算投资120万元。
3、蓄水池100立方米，概算投资20万元。
4、上下码头和停车场建设项目概算投资40万元。
5、红枫100亩，栽3-5公分大苗，修林间1.2米宽水泥便道2000米，整地、栽植人工费等概算投资100万元。</t>
  </si>
  <si>
    <t>集体经济发展奠定产业基础，带动群众增收</t>
  </si>
  <si>
    <t>绵竹市汉旺镇2023年重点帮扶村项目</t>
  </si>
  <si>
    <t>5300001040328530</t>
  </si>
  <si>
    <t>汉旺镇白溪河村</t>
  </si>
  <si>
    <t>1.改扩建农业灌溉沟渠2000米，主要内容为8组改扩建沟渠500米×0.5米×0.5米，3组改扩建否去1500米×0.5米×0.5米（34万元）
2.新建冻库200立方米（60万元）
3.新建农产品交易展示区2000平方米（30万元）</t>
  </si>
  <si>
    <t>有利于村民就近销售农产品，节约运输成本和人工成本，减少村民的农产品损坏率，增加销售率，实现增产增收。改善并提升辖区内农田灌溉条件，更大程度存进村民增收，壮大村集体经济。</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</si>
</sst>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8">
    <font>
      <sz val="11"/>
      <color theme="1"/>
      <name val="宋体"/>
      <charset val="134"/>
      <scheme val="minor"/>
    </font>
    <font>
      <b/>
      <sz val="26"/>
      <color theme="1"/>
      <name val="宋体"/>
      <charset val="134"/>
      <scheme val="minor"/>
    </font>
    <font>
      <sz val="12"/>
      <color theme="1"/>
      <name val="宋体"/>
      <charset val="134"/>
      <scheme val="minor"/>
    </font>
    <font>
      <sz val="16"/>
      <color theme="1"/>
      <name val="宋体"/>
      <charset val="134"/>
      <scheme val="minor"/>
    </font>
    <font>
      <sz val="11"/>
      <color theme="1"/>
      <name val="宋体"/>
      <charset val="134"/>
    </font>
    <font>
      <sz val="11"/>
      <name val="Courier New"/>
      <charset val="134"/>
    </font>
    <font>
      <sz val="11"/>
      <name val="宋体"/>
      <charset val="134"/>
    </font>
    <font>
      <sz val="12"/>
      <name val="仿宋_GB2312"/>
      <charset val="134"/>
    </font>
    <font>
      <sz val="12"/>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bottom style="thin">
        <color indexed="0"/>
      </bottom>
      <diagonal/>
    </border>
    <border>
      <left style="thin">
        <color indexed="0"/>
      </left>
      <right style="thin">
        <color indexed="0"/>
      </right>
      <top style="thin">
        <color indexed="0"/>
      </top>
      <bottom style="thin">
        <color indexed="0"/>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5"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2" fillId="7"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14" applyNumberFormat="0" applyFont="0" applyAlignment="0" applyProtection="0">
      <alignment vertical="center"/>
    </xf>
    <xf numFmtId="0" fontId="12" fillId="9"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5" applyNumberFormat="0" applyFill="0" applyAlignment="0" applyProtection="0">
      <alignment vertical="center"/>
    </xf>
    <xf numFmtId="0" fontId="20" fillId="0" borderId="15" applyNumberFormat="0" applyFill="0" applyAlignment="0" applyProtection="0">
      <alignment vertical="center"/>
    </xf>
    <xf numFmtId="0" fontId="12" fillId="10" borderId="0" applyNumberFormat="0" applyBorder="0" applyAlignment="0" applyProtection="0">
      <alignment vertical="center"/>
    </xf>
    <xf numFmtId="0" fontId="15" fillId="0" borderId="16" applyNumberFormat="0" applyFill="0" applyAlignment="0" applyProtection="0">
      <alignment vertical="center"/>
    </xf>
    <xf numFmtId="0" fontId="12" fillId="11" borderId="0" applyNumberFormat="0" applyBorder="0" applyAlignment="0" applyProtection="0">
      <alignment vertical="center"/>
    </xf>
    <xf numFmtId="0" fontId="21" fillId="12" borderId="17" applyNumberFormat="0" applyAlignment="0" applyProtection="0">
      <alignment vertical="center"/>
    </xf>
    <xf numFmtId="0" fontId="22" fillId="12" borderId="13" applyNumberFormat="0" applyAlignment="0" applyProtection="0">
      <alignment vertical="center"/>
    </xf>
    <xf numFmtId="0" fontId="23" fillId="13" borderId="18" applyNumberFormat="0" applyAlignment="0" applyProtection="0">
      <alignment vertical="center"/>
    </xf>
    <xf numFmtId="0" fontId="9" fillId="14" borderId="0" applyNumberFormat="0" applyBorder="0" applyAlignment="0" applyProtection="0">
      <alignment vertical="center"/>
    </xf>
    <xf numFmtId="0" fontId="12" fillId="15" borderId="0" applyNumberFormat="0" applyBorder="0" applyAlignment="0" applyProtection="0">
      <alignment vertical="center"/>
    </xf>
    <xf numFmtId="0" fontId="24" fillId="0" borderId="19" applyNumberFormat="0" applyFill="0" applyAlignment="0" applyProtection="0">
      <alignment vertical="center"/>
    </xf>
    <xf numFmtId="0" fontId="25" fillId="0" borderId="20" applyNumberFormat="0" applyFill="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9" fillId="18" borderId="0" applyNumberFormat="0" applyBorder="0" applyAlignment="0" applyProtection="0">
      <alignment vertical="center"/>
    </xf>
    <xf numFmtId="0" fontId="12"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2" fillId="28" borderId="0" applyNumberFormat="0" applyBorder="0" applyAlignment="0" applyProtection="0">
      <alignment vertical="center"/>
    </xf>
    <xf numFmtId="0" fontId="9"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9" fillId="32" borderId="0" applyNumberFormat="0" applyBorder="0" applyAlignment="0" applyProtection="0">
      <alignment vertical="center"/>
    </xf>
    <xf numFmtId="0" fontId="12" fillId="33" borderId="0" applyNumberFormat="0" applyBorder="0" applyAlignment="0" applyProtection="0">
      <alignment vertical="center"/>
    </xf>
  </cellStyleXfs>
  <cellXfs count="35">
    <xf numFmtId="0" fontId="0" fillId="0" borderId="0" xfId="0">
      <alignment vertical="center"/>
    </xf>
    <xf numFmtId="0" fontId="0" fillId="0" borderId="0" xfId="0" applyFont="1" applyFill="1" applyAlignment="1"/>
    <xf numFmtId="0" fontId="1" fillId="0" borderId="0" xfId="0" applyFont="1" applyFill="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5"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wrapText="1"/>
    </xf>
    <xf numFmtId="0" fontId="0" fillId="0" borderId="7" xfId="0" applyFont="1" applyFill="1" applyBorder="1" applyAlignment="1">
      <alignment horizontal="center" vertical="center"/>
    </xf>
    <xf numFmtId="0" fontId="4" fillId="2" borderId="7" xfId="0" applyFont="1" applyFill="1" applyBorder="1" applyAlignment="1">
      <alignment horizontal="center" vertical="center" wrapText="1"/>
    </xf>
    <xf numFmtId="0" fontId="5" fillId="0" borderId="8" xfId="0" applyFont="1" applyFill="1" applyBorder="1" applyAlignment="1">
      <alignment horizontal="center" vertical="center"/>
    </xf>
    <xf numFmtId="0" fontId="6" fillId="0" borderId="8"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0" fillId="0" borderId="6" xfId="0" applyFont="1" applyFill="1" applyBorder="1" applyAlignment="1">
      <alignment horizontal="center" vertical="center"/>
    </xf>
    <xf numFmtId="0" fontId="4" fillId="2" borderId="6" xfId="0" applyFont="1" applyFill="1" applyBorder="1" applyAlignment="1">
      <alignment horizontal="center" vertical="center" wrapText="1"/>
    </xf>
    <xf numFmtId="0" fontId="5" fillId="0" borderId="9"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7" xfId="0" applyFont="1" applyFill="1" applyBorder="1" applyAlignment="1">
      <alignment horizontal="center" vertical="center" wrapText="1"/>
    </xf>
    <xf numFmtId="176" fontId="8" fillId="0" borderId="6" xfId="0" applyNumberFormat="1" applyFont="1" applyFill="1" applyBorder="1" applyAlignment="1">
      <alignment horizontal="center" vertical="center" wrapText="1"/>
    </xf>
    <xf numFmtId="0" fontId="0" fillId="0" borderId="6" xfId="0" applyFont="1" applyFill="1" applyBorder="1" applyAlignment="1">
      <alignment horizontal="left" vertical="center"/>
    </xf>
    <xf numFmtId="0" fontId="0" fillId="0" borderId="6" xfId="0" applyFont="1" applyFill="1" applyBorder="1" applyAlignment="1">
      <alignment horizontal="left" vertical="center" wrapText="1"/>
    </xf>
    <xf numFmtId="0" fontId="0" fillId="0" borderId="7" xfId="0" applyFont="1" applyFill="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26</xdr:row>
      <xdr:rowOff>0</xdr:rowOff>
    </xdr:from>
    <xdr:to>
      <xdr:col>7</xdr:col>
      <xdr:colOff>76200</xdr:colOff>
      <xdr:row>26</xdr:row>
      <xdr:rowOff>802640</xdr:rowOff>
    </xdr:to>
    <xdr:sp>
      <xdr:nvSpPr>
        <xdr:cNvPr id="2" name="Text Box 23"/>
        <xdr:cNvSpPr txBox="1"/>
      </xdr:nvSpPr>
      <xdr:spPr>
        <a:xfrm>
          <a:off x="5483225" y="22167850"/>
          <a:ext cx="76200" cy="802640"/>
        </a:xfrm>
        <a:prstGeom prst="rect">
          <a:avLst/>
        </a:prstGeom>
        <a:noFill/>
        <a:ln w="9525">
          <a:noFill/>
        </a:ln>
      </xdr:spPr>
    </xdr:sp>
    <xdr:clientData/>
  </xdr:twoCellAnchor>
  <xdr:twoCellAnchor editAs="oneCell">
    <xdr:from>
      <xdr:col>7</xdr:col>
      <xdr:colOff>0</xdr:colOff>
      <xdr:row>26</xdr:row>
      <xdr:rowOff>0</xdr:rowOff>
    </xdr:from>
    <xdr:to>
      <xdr:col>7</xdr:col>
      <xdr:colOff>76200</xdr:colOff>
      <xdr:row>26</xdr:row>
      <xdr:rowOff>802640</xdr:rowOff>
    </xdr:to>
    <xdr:sp>
      <xdr:nvSpPr>
        <xdr:cNvPr id="3" name="Text Box 26"/>
        <xdr:cNvSpPr txBox="1"/>
      </xdr:nvSpPr>
      <xdr:spPr>
        <a:xfrm>
          <a:off x="5483225" y="22167850"/>
          <a:ext cx="76200" cy="802640"/>
        </a:xfrm>
        <a:prstGeom prst="rect">
          <a:avLst/>
        </a:prstGeom>
        <a:noFill/>
        <a:ln w="9525">
          <a:noFill/>
        </a:ln>
      </xdr:spPr>
    </xdr:sp>
    <xdr:clientData/>
  </xdr:twoCellAnchor>
  <xdr:twoCellAnchor editAs="oneCell">
    <xdr:from>
      <xdr:col>7</xdr:col>
      <xdr:colOff>0</xdr:colOff>
      <xdr:row>26</xdr:row>
      <xdr:rowOff>0</xdr:rowOff>
    </xdr:from>
    <xdr:to>
      <xdr:col>7</xdr:col>
      <xdr:colOff>76200</xdr:colOff>
      <xdr:row>26</xdr:row>
      <xdr:rowOff>802640</xdr:rowOff>
    </xdr:to>
    <xdr:sp>
      <xdr:nvSpPr>
        <xdr:cNvPr id="4" name="Text Box 137"/>
        <xdr:cNvSpPr txBox="1"/>
      </xdr:nvSpPr>
      <xdr:spPr>
        <a:xfrm>
          <a:off x="5483225" y="22167850"/>
          <a:ext cx="76200" cy="802640"/>
        </a:xfrm>
        <a:prstGeom prst="rect">
          <a:avLst/>
        </a:prstGeom>
        <a:noFill/>
        <a:ln w="9525">
          <a:noFill/>
        </a:ln>
      </xdr:spPr>
    </xdr:sp>
    <xdr:clientData/>
  </xdr:twoCellAnchor>
  <xdr:twoCellAnchor editAs="oneCell">
    <xdr:from>
      <xdr:col>7</xdr:col>
      <xdr:colOff>0</xdr:colOff>
      <xdr:row>26</xdr:row>
      <xdr:rowOff>0</xdr:rowOff>
    </xdr:from>
    <xdr:to>
      <xdr:col>7</xdr:col>
      <xdr:colOff>76200</xdr:colOff>
      <xdr:row>26</xdr:row>
      <xdr:rowOff>802640</xdr:rowOff>
    </xdr:to>
    <xdr:sp>
      <xdr:nvSpPr>
        <xdr:cNvPr id="5" name="Text Box 138"/>
        <xdr:cNvSpPr txBox="1"/>
      </xdr:nvSpPr>
      <xdr:spPr>
        <a:xfrm>
          <a:off x="5483225" y="22167850"/>
          <a:ext cx="76200" cy="802640"/>
        </a:xfrm>
        <a:prstGeom prst="rect">
          <a:avLst/>
        </a:prstGeom>
        <a:noFill/>
        <a:ln w="9525">
          <a:noFill/>
        </a:ln>
      </xdr:spPr>
    </xdr:sp>
    <xdr:clientData/>
  </xdr:twoCellAnchor>
  <xdr:twoCellAnchor editAs="oneCell">
    <xdr:from>
      <xdr:col>7</xdr:col>
      <xdr:colOff>0</xdr:colOff>
      <xdr:row>26</xdr:row>
      <xdr:rowOff>0</xdr:rowOff>
    </xdr:from>
    <xdr:to>
      <xdr:col>7</xdr:col>
      <xdr:colOff>76200</xdr:colOff>
      <xdr:row>26</xdr:row>
      <xdr:rowOff>802640</xdr:rowOff>
    </xdr:to>
    <xdr:sp>
      <xdr:nvSpPr>
        <xdr:cNvPr id="6" name="Text Box 23"/>
        <xdr:cNvSpPr txBox="1"/>
      </xdr:nvSpPr>
      <xdr:spPr>
        <a:xfrm>
          <a:off x="5483225" y="22167850"/>
          <a:ext cx="76200" cy="802640"/>
        </a:xfrm>
        <a:prstGeom prst="rect">
          <a:avLst/>
        </a:prstGeom>
        <a:noFill/>
        <a:ln w="9525">
          <a:noFill/>
        </a:ln>
      </xdr:spPr>
    </xdr:sp>
    <xdr:clientData/>
  </xdr:twoCellAnchor>
  <xdr:twoCellAnchor editAs="oneCell">
    <xdr:from>
      <xdr:col>7</xdr:col>
      <xdr:colOff>0</xdr:colOff>
      <xdr:row>26</xdr:row>
      <xdr:rowOff>0</xdr:rowOff>
    </xdr:from>
    <xdr:to>
      <xdr:col>7</xdr:col>
      <xdr:colOff>76200</xdr:colOff>
      <xdr:row>26</xdr:row>
      <xdr:rowOff>802640</xdr:rowOff>
    </xdr:to>
    <xdr:sp>
      <xdr:nvSpPr>
        <xdr:cNvPr id="7" name="Text Box 26"/>
        <xdr:cNvSpPr txBox="1"/>
      </xdr:nvSpPr>
      <xdr:spPr>
        <a:xfrm>
          <a:off x="5483225" y="22167850"/>
          <a:ext cx="76200" cy="80264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31"/>
  <sheetViews>
    <sheetView tabSelected="1" zoomScale="70" zoomScaleNormal="70" workbookViewId="0">
      <selection activeCell="U3" sqref="U3"/>
    </sheetView>
  </sheetViews>
  <sheetFormatPr defaultColWidth="9" defaultRowHeight="13.5"/>
  <cols>
    <col min="1" max="1" width="9.825" style="1" customWidth="1"/>
    <col min="2" max="2" width="39.4583333333333" style="1" customWidth="1"/>
    <col min="3" max="3" width="20.8916666666667" style="1" hidden="1" customWidth="1"/>
    <col min="4" max="5" width="15.175" style="1" hidden="1" customWidth="1"/>
    <col min="6" max="6" width="18.0333333333333" style="1" hidden="1" customWidth="1"/>
    <col min="7" max="7" width="22.675" style="1" customWidth="1"/>
    <col min="8" max="8" width="30.35" style="1" customWidth="1"/>
    <col min="9" max="9" width="46.7833333333333" style="1" customWidth="1"/>
    <col min="10" max="10" width="20.8916666666667" style="1" hidden="1" customWidth="1"/>
    <col min="11" max="11" width="15.4333333333333" style="1" customWidth="1"/>
    <col min="12" max="12" width="14.1083333333333" style="1" customWidth="1"/>
    <col min="13" max="14" width="16.7833333333333" style="1" customWidth="1"/>
    <col min="15" max="15" width="11.4666666666667" style="1" customWidth="1"/>
    <col min="16" max="16" width="12.2" style="1" customWidth="1"/>
    <col min="17" max="18" width="13.525" style="1" customWidth="1"/>
    <col min="19" max="19" width="10.1416666666667" style="1" customWidth="1"/>
    <col min="20" max="16370" width="9" style="1"/>
  </cols>
  <sheetData>
    <row r="1" s="1" customFormat="1" spans="1:1">
      <c r="A1" s="1" t="s">
        <v>0</v>
      </c>
    </row>
    <row r="2" s="1" customFormat="1" ht="33.75" spans="1:19">
      <c r="A2" s="2" t="s">
        <v>1</v>
      </c>
      <c r="B2" s="2"/>
      <c r="C2" s="2"/>
      <c r="D2" s="2"/>
      <c r="E2" s="2"/>
      <c r="F2" s="2"/>
      <c r="G2" s="2"/>
      <c r="H2" s="2"/>
      <c r="I2" s="2"/>
      <c r="J2" s="2"/>
      <c r="K2" s="2"/>
      <c r="L2" s="2"/>
      <c r="M2" s="2"/>
      <c r="N2" s="2"/>
      <c r="O2" s="2"/>
      <c r="P2" s="2"/>
      <c r="Q2" s="2"/>
      <c r="R2" s="2"/>
      <c r="S2" s="2"/>
    </row>
    <row r="3" s="1" customFormat="1" ht="34" customHeight="1" spans="1:19">
      <c r="A3" s="3" t="s">
        <v>2</v>
      </c>
      <c r="B3" s="4" t="s">
        <v>3</v>
      </c>
      <c r="C3" s="5" t="s">
        <v>4</v>
      </c>
      <c r="D3" s="6"/>
      <c r="E3" s="6"/>
      <c r="F3" s="7"/>
      <c r="G3" s="5" t="s">
        <v>5</v>
      </c>
      <c r="H3" s="6"/>
      <c r="I3" s="7"/>
      <c r="J3" s="6" t="s">
        <v>6</v>
      </c>
      <c r="K3" s="6"/>
      <c r="L3" s="6"/>
      <c r="M3" s="10" t="s">
        <v>7</v>
      </c>
      <c r="N3" s="10" t="s">
        <v>8</v>
      </c>
      <c r="O3" s="6" t="s">
        <v>9</v>
      </c>
      <c r="P3" s="6"/>
      <c r="Q3" s="6"/>
      <c r="R3" s="6"/>
      <c r="S3" s="10" t="s">
        <v>10</v>
      </c>
    </row>
    <row r="4" s="1" customFormat="1" ht="24" customHeight="1" spans="1:19">
      <c r="A4" s="8"/>
      <c r="B4" s="9"/>
      <c r="C4" s="10" t="s">
        <v>11</v>
      </c>
      <c r="D4" s="10" t="s">
        <v>12</v>
      </c>
      <c r="E4" s="4" t="s">
        <v>13</v>
      </c>
      <c r="F4" s="10" t="s">
        <v>14</v>
      </c>
      <c r="G4" s="10" t="s">
        <v>15</v>
      </c>
      <c r="H4" s="10" t="s">
        <v>16</v>
      </c>
      <c r="I4" s="10" t="s">
        <v>17</v>
      </c>
      <c r="J4" s="4" t="s">
        <v>18</v>
      </c>
      <c r="K4" s="4" t="s">
        <v>19</v>
      </c>
      <c r="L4" s="26" t="s">
        <v>20</v>
      </c>
      <c r="M4" s="10"/>
      <c r="N4" s="10"/>
      <c r="O4" s="4" t="s">
        <v>21</v>
      </c>
      <c r="P4" s="4" t="s">
        <v>22</v>
      </c>
      <c r="Q4" s="4" t="s">
        <v>23</v>
      </c>
      <c r="R4" s="26" t="s">
        <v>24</v>
      </c>
      <c r="S4" s="10"/>
    </row>
    <row r="5" s="1" customFormat="1" ht="36" customHeight="1" spans="1:19">
      <c r="A5" s="8"/>
      <c r="B5" s="9"/>
      <c r="C5" s="10"/>
      <c r="D5" s="10"/>
      <c r="E5" s="9"/>
      <c r="F5" s="10"/>
      <c r="G5" s="10"/>
      <c r="H5" s="10"/>
      <c r="I5" s="10"/>
      <c r="J5" s="9"/>
      <c r="K5" s="9"/>
      <c r="L5" s="27"/>
      <c r="M5" s="10"/>
      <c r="N5" s="10"/>
      <c r="O5" s="9"/>
      <c r="P5" s="9"/>
      <c r="Q5" s="9"/>
      <c r="R5" s="27"/>
      <c r="S5" s="10"/>
    </row>
    <row r="6" s="1" customFormat="1" ht="31" customHeight="1" spans="1:19">
      <c r="A6" s="11"/>
      <c r="B6" s="12"/>
      <c r="C6" s="10"/>
      <c r="D6" s="10"/>
      <c r="E6" s="12"/>
      <c r="F6" s="10"/>
      <c r="G6" s="10"/>
      <c r="H6" s="10"/>
      <c r="I6" s="10"/>
      <c r="J6" s="12"/>
      <c r="K6" s="12"/>
      <c r="L6" s="28"/>
      <c r="M6" s="10"/>
      <c r="N6" s="10"/>
      <c r="O6" s="12"/>
      <c r="P6" s="12"/>
      <c r="Q6" s="12"/>
      <c r="R6" s="28"/>
      <c r="S6" s="10"/>
    </row>
    <row r="7" s="1" customFormat="1" ht="31" customHeight="1" spans="1:19">
      <c r="A7" s="11" t="s">
        <v>25</v>
      </c>
      <c r="B7" s="12"/>
      <c r="C7" s="12"/>
      <c r="D7" s="12"/>
      <c r="E7" s="12"/>
      <c r="F7" s="12"/>
      <c r="G7" s="12"/>
      <c r="H7" s="12"/>
      <c r="I7" s="12"/>
      <c r="J7" s="12"/>
      <c r="K7" s="12"/>
      <c r="L7" s="12"/>
      <c r="M7" s="29">
        <v>6376</v>
      </c>
      <c r="N7" s="12"/>
      <c r="O7" s="29">
        <f>SUM(O8:O31)</f>
        <v>2776</v>
      </c>
      <c r="P7" s="29">
        <f>SUM(P8:P31)</f>
        <v>900</v>
      </c>
      <c r="Q7" s="29">
        <f>SUM(Q8:Q31)</f>
        <v>2700</v>
      </c>
      <c r="R7" s="12"/>
      <c r="S7" s="12"/>
    </row>
    <row r="8" s="1" customFormat="1" ht="40.5" spans="1:19">
      <c r="A8" s="13">
        <v>1</v>
      </c>
      <c r="B8" s="14" t="s">
        <v>26</v>
      </c>
      <c r="C8" s="35" t="s">
        <v>27</v>
      </c>
      <c r="D8" s="15" t="s">
        <v>28</v>
      </c>
      <c r="E8" s="16" t="s">
        <v>29</v>
      </c>
      <c r="F8" s="15" t="s">
        <v>30</v>
      </c>
      <c r="G8" s="17" t="s">
        <v>31</v>
      </c>
      <c r="H8" s="18" t="s">
        <v>32</v>
      </c>
      <c r="I8" s="30" t="s">
        <v>33</v>
      </c>
      <c r="J8" s="31" t="s">
        <v>34</v>
      </c>
      <c r="K8" s="31" t="s">
        <v>35</v>
      </c>
      <c r="L8" s="31" t="s">
        <v>35</v>
      </c>
      <c r="M8" s="29">
        <v>16</v>
      </c>
      <c r="N8" s="31" t="s">
        <v>36</v>
      </c>
      <c r="O8" s="29">
        <v>16</v>
      </c>
      <c r="P8" s="29"/>
      <c r="Q8" s="29"/>
      <c r="R8" s="30"/>
      <c r="S8" s="30"/>
    </row>
    <row r="9" s="1" customFormat="1" ht="40.5" spans="1:19">
      <c r="A9" s="19">
        <v>2</v>
      </c>
      <c r="B9" s="20" t="s">
        <v>37</v>
      </c>
      <c r="C9" s="21" t="s">
        <v>38</v>
      </c>
      <c r="D9" s="21" t="s">
        <v>39</v>
      </c>
      <c r="E9" s="22" t="s">
        <v>40</v>
      </c>
      <c r="F9" s="21" t="s">
        <v>41</v>
      </c>
      <c r="G9" s="23" t="s">
        <v>31</v>
      </c>
      <c r="H9" s="24" t="s">
        <v>42</v>
      </c>
      <c r="I9" s="25" t="s">
        <v>43</v>
      </c>
      <c r="J9" s="31" t="s">
        <v>34</v>
      </c>
      <c r="K9" s="31" t="s">
        <v>35</v>
      </c>
      <c r="L9" s="31" t="s">
        <v>35</v>
      </c>
      <c r="M9" s="32">
        <v>33</v>
      </c>
      <c r="N9" s="31" t="s">
        <v>36</v>
      </c>
      <c r="O9" s="29">
        <v>33</v>
      </c>
      <c r="P9" s="29"/>
      <c r="Q9" s="29"/>
      <c r="R9" s="25"/>
      <c r="S9" s="25"/>
    </row>
    <row r="10" s="1" customFormat="1" ht="40.5" spans="1:19">
      <c r="A10" s="19">
        <v>3</v>
      </c>
      <c r="B10" s="20" t="s">
        <v>44</v>
      </c>
      <c r="C10" s="21" t="s">
        <v>45</v>
      </c>
      <c r="D10" s="21" t="s">
        <v>28</v>
      </c>
      <c r="E10" s="22" t="s">
        <v>29</v>
      </c>
      <c r="F10" s="21" t="s">
        <v>46</v>
      </c>
      <c r="G10" s="23" t="s">
        <v>31</v>
      </c>
      <c r="H10" s="24" t="s">
        <v>47</v>
      </c>
      <c r="I10" s="33" t="s">
        <v>48</v>
      </c>
      <c r="J10" s="31" t="s">
        <v>34</v>
      </c>
      <c r="K10" s="31" t="s">
        <v>35</v>
      </c>
      <c r="L10" s="31" t="s">
        <v>35</v>
      </c>
      <c r="M10" s="32">
        <v>100</v>
      </c>
      <c r="N10" s="31" t="s">
        <v>36</v>
      </c>
      <c r="O10" s="29"/>
      <c r="P10" s="29"/>
      <c r="Q10" s="29">
        <v>100</v>
      </c>
      <c r="R10" s="33"/>
      <c r="S10" s="33"/>
    </row>
    <row r="11" s="1" customFormat="1" ht="15.75" spans="1:19">
      <c r="A11" s="19">
        <v>4</v>
      </c>
      <c r="B11" s="20" t="s">
        <v>49</v>
      </c>
      <c r="C11" s="21" t="s">
        <v>50</v>
      </c>
      <c r="D11" s="21" t="s">
        <v>28</v>
      </c>
      <c r="E11" s="22" t="s">
        <v>51</v>
      </c>
      <c r="F11" s="21" t="s">
        <v>51</v>
      </c>
      <c r="G11" s="23" t="s">
        <v>31</v>
      </c>
      <c r="H11" s="24" t="s">
        <v>52</v>
      </c>
      <c r="I11" s="33" t="s">
        <v>53</v>
      </c>
      <c r="J11" s="31" t="s">
        <v>34</v>
      </c>
      <c r="K11" s="31" t="s">
        <v>35</v>
      </c>
      <c r="L11" s="31" t="s">
        <v>35</v>
      </c>
      <c r="M11" s="32">
        <v>685</v>
      </c>
      <c r="N11" s="31" t="s">
        <v>36</v>
      </c>
      <c r="O11" s="29"/>
      <c r="P11" s="29"/>
      <c r="Q11" s="29">
        <v>685</v>
      </c>
      <c r="R11" s="33"/>
      <c r="S11" s="33"/>
    </row>
    <row r="12" s="1" customFormat="1" ht="15.75" spans="1:19">
      <c r="A12" s="19">
        <v>5</v>
      </c>
      <c r="B12" s="20" t="s">
        <v>54</v>
      </c>
      <c r="C12" s="21" t="s">
        <v>55</v>
      </c>
      <c r="D12" s="21" t="s">
        <v>54</v>
      </c>
      <c r="E12" s="22" t="s">
        <v>54</v>
      </c>
      <c r="F12" s="21" t="s">
        <v>54</v>
      </c>
      <c r="G12" s="23" t="s">
        <v>31</v>
      </c>
      <c r="H12" s="24" t="s">
        <v>56</v>
      </c>
      <c r="I12" s="33" t="s">
        <v>57</v>
      </c>
      <c r="J12" s="31" t="s">
        <v>34</v>
      </c>
      <c r="K12" s="31" t="s">
        <v>35</v>
      </c>
      <c r="L12" s="31" t="s">
        <v>35</v>
      </c>
      <c r="M12" s="32">
        <v>63</v>
      </c>
      <c r="N12" s="31" t="s">
        <v>36</v>
      </c>
      <c r="O12" s="29"/>
      <c r="P12" s="29"/>
      <c r="Q12" s="29">
        <v>63</v>
      </c>
      <c r="R12" s="33"/>
      <c r="S12" s="33"/>
    </row>
    <row r="13" s="1" customFormat="1" ht="27" spans="1:19">
      <c r="A13" s="19">
        <v>6</v>
      </c>
      <c r="B13" s="20" t="s">
        <v>58</v>
      </c>
      <c r="C13" s="21" t="s">
        <v>59</v>
      </c>
      <c r="D13" s="21" t="s">
        <v>60</v>
      </c>
      <c r="E13" s="22" t="s">
        <v>61</v>
      </c>
      <c r="F13" s="21" t="s">
        <v>61</v>
      </c>
      <c r="G13" s="23" t="s">
        <v>31</v>
      </c>
      <c r="H13" s="24" t="s">
        <v>62</v>
      </c>
      <c r="I13" s="25" t="s">
        <v>63</v>
      </c>
      <c r="J13" s="31" t="s">
        <v>34</v>
      </c>
      <c r="K13" s="31" t="s">
        <v>35</v>
      </c>
      <c r="L13" s="31" t="s">
        <v>35</v>
      </c>
      <c r="M13" s="32">
        <v>1440</v>
      </c>
      <c r="N13" s="31" t="s">
        <v>36</v>
      </c>
      <c r="O13" s="29">
        <f>M13-Q13</f>
        <v>1117</v>
      </c>
      <c r="P13" s="29"/>
      <c r="Q13" s="29">
        <v>323</v>
      </c>
      <c r="R13" s="25"/>
      <c r="S13" s="25"/>
    </row>
    <row r="14" s="1" customFormat="1" ht="28.5" spans="1:19">
      <c r="A14" s="19">
        <v>7</v>
      </c>
      <c r="B14" s="20" t="s">
        <v>64</v>
      </c>
      <c r="C14" s="21" t="s">
        <v>65</v>
      </c>
      <c r="D14" s="21" t="s">
        <v>66</v>
      </c>
      <c r="E14" s="22" t="s">
        <v>67</v>
      </c>
      <c r="F14" s="21" t="s">
        <v>68</v>
      </c>
      <c r="G14" s="23" t="s">
        <v>31</v>
      </c>
      <c r="H14" s="24" t="s">
        <v>69</v>
      </c>
      <c r="I14" s="25" t="s">
        <v>70</v>
      </c>
      <c r="J14" s="31" t="s">
        <v>34</v>
      </c>
      <c r="K14" s="31" t="s">
        <v>35</v>
      </c>
      <c r="L14" s="31" t="s">
        <v>35</v>
      </c>
      <c r="M14" s="32">
        <v>120</v>
      </c>
      <c r="N14" s="31" t="s">
        <v>36</v>
      </c>
      <c r="O14" s="29"/>
      <c r="P14" s="29"/>
      <c r="Q14" s="29">
        <v>120</v>
      </c>
      <c r="R14" s="25"/>
      <c r="S14" s="25"/>
    </row>
    <row r="15" s="1" customFormat="1" ht="248" customHeight="1" spans="1:19">
      <c r="A15" s="19">
        <v>8</v>
      </c>
      <c r="B15" s="20" t="s">
        <v>71</v>
      </c>
      <c r="C15" s="21" t="s">
        <v>72</v>
      </c>
      <c r="D15" s="21" t="s">
        <v>28</v>
      </c>
      <c r="E15" s="22" t="s">
        <v>73</v>
      </c>
      <c r="F15" s="21" t="s">
        <v>51</v>
      </c>
      <c r="G15" s="23" t="s">
        <v>74</v>
      </c>
      <c r="H15" s="24" t="s">
        <v>75</v>
      </c>
      <c r="I15" s="25" t="s">
        <v>76</v>
      </c>
      <c r="J15" s="31" t="s">
        <v>34</v>
      </c>
      <c r="K15" s="31" t="s">
        <v>35</v>
      </c>
      <c r="L15" s="31" t="s">
        <v>35</v>
      </c>
      <c r="M15" s="32">
        <v>600</v>
      </c>
      <c r="N15" s="31" t="s">
        <v>36</v>
      </c>
      <c r="O15" s="29">
        <v>300</v>
      </c>
      <c r="P15" s="29">
        <v>300</v>
      </c>
      <c r="Q15" s="29"/>
      <c r="R15" s="25"/>
      <c r="S15" s="25"/>
    </row>
    <row r="16" s="1" customFormat="1" ht="216" customHeight="1" spans="1:19">
      <c r="A16" s="19">
        <v>9</v>
      </c>
      <c r="B16" s="20" t="s">
        <v>77</v>
      </c>
      <c r="C16" s="21" t="s">
        <v>78</v>
      </c>
      <c r="D16" s="21" t="s">
        <v>28</v>
      </c>
      <c r="E16" s="22" t="s">
        <v>73</v>
      </c>
      <c r="F16" s="21" t="s">
        <v>51</v>
      </c>
      <c r="G16" s="23" t="s">
        <v>79</v>
      </c>
      <c r="H16" s="24" t="s">
        <v>80</v>
      </c>
      <c r="I16" s="25" t="s">
        <v>81</v>
      </c>
      <c r="J16" s="31" t="s">
        <v>34</v>
      </c>
      <c r="K16" s="31" t="s">
        <v>35</v>
      </c>
      <c r="L16" s="31" t="s">
        <v>35</v>
      </c>
      <c r="M16" s="32">
        <v>400</v>
      </c>
      <c r="N16" s="31" t="s">
        <v>36</v>
      </c>
      <c r="O16" s="29">
        <v>200</v>
      </c>
      <c r="P16" s="29">
        <v>200</v>
      </c>
      <c r="Q16" s="29"/>
      <c r="R16" s="25"/>
      <c r="S16" s="25"/>
    </row>
    <row r="17" s="1" customFormat="1" ht="147" customHeight="1" spans="1:19">
      <c r="A17" s="19">
        <v>10</v>
      </c>
      <c r="B17" s="20" t="s">
        <v>82</v>
      </c>
      <c r="C17" s="21" t="s">
        <v>83</v>
      </c>
      <c r="D17" s="21" t="s">
        <v>28</v>
      </c>
      <c r="E17" s="22" t="s">
        <v>73</v>
      </c>
      <c r="F17" s="21" t="s">
        <v>51</v>
      </c>
      <c r="G17" s="23" t="s">
        <v>84</v>
      </c>
      <c r="H17" s="24" t="s">
        <v>85</v>
      </c>
      <c r="I17" s="25" t="s">
        <v>86</v>
      </c>
      <c r="J17" s="31" t="s">
        <v>34</v>
      </c>
      <c r="K17" s="31" t="s">
        <v>35</v>
      </c>
      <c r="L17" s="31" t="s">
        <v>35</v>
      </c>
      <c r="M17" s="32">
        <v>400</v>
      </c>
      <c r="N17" s="31" t="s">
        <v>36</v>
      </c>
      <c r="O17" s="29">
        <v>200</v>
      </c>
      <c r="P17" s="29">
        <v>200</v>
      </c>
      <c r="Q17" s="29"/>
      <c r="R17" s="25"/>
      <c r="S17" s="25"/>
    </row>
    <row r="18" s="1" customFormat="1" ht="102" customHeight="1" spans="1:19">
      <c r="A18" s="19">
        <v>11</v>
      </c>
      <c r="B18" s="20" t="s">
        <v>87</v>
      </c>
      <c r="C18" s="21" t="s">
        <v>88</v>
      </c>
      <c r="D18" s="21" t="s">
        <v>28</v>
      </c>
      <c r="E18" s="22" t="s">
        <v>89</v>
      </c>
      <c r="F18" s="21" t="s">
        <v>90</v>
      </c>
      <c r="G18" s="23" t="s">
        <v>31</v>
      </c>
      <c r="H18" s="24" t="s">
        <v>91</v>
      </c>
      <c r="I18" s="25" t="s">
        <v>92</v>
      </c>
      <c r="J18" s="31" t="s">
        <v>34</v>
      </c>
      <c r="K18" s="31" t="s">
        <v>35</v>
      </c>
      <c r="L18" s="31" t="s">
        <v>35</v>
      </c>
      <c r="M18" s="32">
        <v>200</v>
      </c>
      <c r="N18" s="31" t="s">
        <v>36</v>
      </c>
      <c r="O18" s="29"/>
      <c r="P18" s="29"/>
      <c r="Q18" s="29">
        <v>200</v>
      </c>
      <c r="R18" s="25"/>
      <c r="S18" s="25"/>
    </row>
    <row r="19" s="1" customFormat="1" ht="83" customHeight="1" spans="1:19">
      <c r="A19" s="19">
        <v>12</v>
      </c>
      <c r="B19" s="20" t="s">
        <v>93</v>
      </c>
      <c r="C19" s="21" t="s">
        <v>94</v>
      </c>
      <c r="D19" s="21" t="s">
        <v>28</v>
      </c>
      <c r="E19" s="22" t="s">
        <v>89</v>
      </c>
      <c r="F19" s="21" t="s">
        <v>95</v>
      </c>
      <c r="G19" s="23" t="s">
        <v>31</v>
      </c>
      <c r="H19" s="24" t="s">
        <v>96</v>
      </c>
      <c r="I19" s="25" t="s">
        <v>53</v>
      </c>
      <c r="J19" s="31" t="s">
        <v>34</v>
      </c>
      <c r="K19" s="31" t="s">
        <v>35</v>
      </c>
      <c r="L19" s="31" t="s">
        <v>35</v>
      </c>
      <c r="M19" s="32">
        <v>200</v>
      </c>
      <c r="N19" s="31" t="s">
        <v>36</v>
      </c>
      <c r="O19" s="29"/>
      <c r="P19" s="29"/>
      <c r="Q19" s="29">
        <v>200</v>
      </c>
      <c r="R19" s="25"/>
      <c r="S19" s="25"/>
    </row>
    <row r="20" s="1" customFormat="1" ht="71.25" spans="1:19">
      <c r="A20" s="19">
        <v>13</v>
      </c>
      <c r="B20" s="20" t="s">
        <v>97</v>
      </c>
      <c r="C20" s="21" t="s">
        <v>98</v>
      </c>
      <c r="D20" s="21" t="s">
        <v>66</v>
      </c>
      <c r="E20" s="22" t="s">
        <v>67</v>
      </c>
      <c r="F20" s="21" t="s">
        <v>99</v>
      </c>
      <c r="G20" s="23" t="s">
        <v>100</v>
      </c>
      <c r="H20" s="24" t="s">
        <v>101</v>
      </c>
      <c r="I20" s="25" t="s">
        <v>102</v>
      </c>
      <c r="J20" s="31" t="s">
        <v>34</v>
      </c>
      <c r="K20" s="31" t="s">
        <v>35</v>
      </c>
      <c r="L20" s="31" t="s">
        <v>35</v>
      </c>
      <c r="M20" s="32">
        <v>115</v>
      </c>
      <c r="N20" s="31" t="s">
        <v>36</v>
      </c>
      <c r="O20" s="29"/>
      <c r="P20" s="29">
        <v>20</v>
      </c>
      <c r="Q20" s="29">
        <v>95</v>
      </c>
      <c r="R20" s="25"/>
      <c r="S20" s="25"/>
    </row>
    <row r="21" s="1" customFormat="1" ht="71" customHeight="1" spans="1:19">
      <c r="A21" s="19">
        <v>14</v>
      </c>
      <c r="B21" s="20" t="s">
        <v>103</v>
      </c>
      <c r="C21" s="21" t="s">
        <v>104</v>
      </c>
      <c r="D21" s="21" t="s">
        <v>28</v>
      </c>
      <c r="E21" s="22" t="s">
        <v>73</v>
      </c>
      <c r="F21" s="21" t="s">
        <v>105</v>
      </c>
      <c r="G21" s="23" t="s">
        <v>106</v>
      </c>
      <c r="H21" s="24" t="s">
        <v>107</v>
      </c>
      <c r="I21" s="34" t="s">
        <v>108</v>
      </c>
      <c r="J21" s="31" t="s">
        <v>34</v>
      </c>
      <c r="K21" s="31" t="s">
        <v>35</v>
      </c>
      <c r="L21" s="31" t="s">
        <v>35</v>
      </c>
      <c r="M21" s="32">
        <v>120</v>
      </c>
      <c r="N21" s="31" t="s">
        <v>36</v>
      </c>
      <c r="O21" s="29">
        <v>30</v>
      </c>
      <c r="P21" s="29">
        <v>70</v>
      </c>
      <c r="Q21" s="29">
        <v>20</v>
      </c>
      <c r="R21" s="34"/>
      <c r="S21" s="34"/>
    </row>
    <row r="22" s="1" customFormat="1" ht="42.75" spans="1:19">
      <c r="A22" s="19">
        <v>15</v>
      </c>
      <c r="B22" s="20" t="s">
        <v>109</v>
      </c>
      <c r="C22" s="21" t="s">
        <v>110</v>
      </c>
      <c r="D22" s="21" t="s">
        <v>66</v>
      </c>
      <c r="E22" s="22" t="s">
        <v>67</v>
      </c>
      <c r="F22" s="21" t="s">
        <v>111</v>
      </c>
      <c r="G22" s="23" t="s">
        <v>112</v>
      </c>
      <c r="H22" s="24" t="s">
        <v>113</v>
      </c>
      <c r="I22" s="25" t="s">
        <v>114</v>
      </c>
      <c r="J22" s="31" t="s">
        <v>34</v>
      </c>
      <c r="K22" s="31" t="s">
        <v>35</v>
      </c>
      <c r="L22" s="31" t="s">
        <v>35</v>
      </c>
      <c r="M22" s="32">
        <v>20</v>
      </c>
      <c r="N22" s="31" t="s">
        <v>36</v>
      </c>
      <c r="O22" s="29"/>
      <c r="P22" s="29"/>
      <c r="Q22" s="29">
        <v>20</v>
      </c>
      <c r="R22" s="25"/>
      <c r="S22" s="25"/>
    </row>
    <row r="23" s="1" customFormat="1" ht="15.75" spans="1:19">
      <c r="A23" s="19">
        <v>16</v>
      </c>
      <c r="B23" s="20" t="s">
        <v>115</v>
      </c>
      <c r="C23" s="21" t="s">
        <v>116</v>
      </c>
      <c r="D23" s="21" t="s">
        <v>66</v>
      </c>
      <c r="E23" s="22" t="s">
        <v>117</v>
      </c>
      <c r="F23" s="21" t="s">
        <v>118</v>
      </c>
      <c r="G23" s="23" t="s">
        <v>119</v>
      </c>
      <c r="H23" s="24" t="s">
        <v>120</v>
      </c>
      <c r="I23" s="33" t="s">
        <v>121</v>
      </c>
      <c r="J23" s="31" t="s">
        <v>34</v>
      </c>
      <c r="K23" s="31" t="s">
        <v>35</v>
      </c>
      <c r="L23" s="31" t="s">
        <v>35</v>
      </c>
      <c r="M23" s="32">
        <v>264</v>
      </c>
      <c r="N23" s="31" t="s">
        <v>36</v>
      </c>
      <c r="O23" s="29"/>
      <c r="P23" s="29"/>
      <c r="Q23" s="29">
        <v>264</v>
      </c>
      <c r="R23" s="33"/>
      <c r="S23" s="33"/>
    </row>
    <row r="24" s="1" customFormat="1" ht="27" spans="1:19">
      <c r="A24" s="19">
        <v>17</v>
      </c>
      <c r="B24" s="20" t="s">
        <v>122</v>
      </c>
      <c r="C24" s="21" t="s">
        <v>123</v>
      </c>
      <c r="D24" s="21" t="s">
        <v>66</v>
      </c>
      <c r="E24" s="22" t="s">
        <v>67</v>
      </c>
      <c r="F24" s="21" t="s">
        <v>46</v>
      </c>
      <c r="G24" s="23" t="s">
        <v>31</v>
      </c>
      <c r="H24" s="24" t="s">
        <v>124</v>
      </c>
      <c r="I24" s="33" t="s">
        <v>125</v>
      </c>
      <c r="J24" s="31" t="s">
        <v>34</v>
      </c>
      <c r="K24" s="31" t="s">
        <v>35</v>
      </c>
      <c r="L24" s="31" t="s">
        <v>35</v>
      </c>
      <c r="M24" s="32">
        <v>300</v>
      </c>
      <c r="N24" s="31" t="s">
        <v>36</v>
      </c>
      <c r="O24" s="29"/>
      <c r="P24" s="29"/>
      <c r="Q24" s="29">
        <v>300</v>
      </c>
      <c r="R24" s="33"/>
      <c r="S24" s="33"/>
    </row>
    <row r="25" s="1" customFormat="1" ht="92" customHeight="1" spans="1:19">
      <c r="A25" s="19">
        <v>18</v>
      </c>
      <c r="B25" s="20" t="s">
        <v>126</v>
      </c>
      <c r="C25" s="21" t="s">
        <v>127</v>
      </c>
      <c r="D25" s="21" t="s">
        <v>28</v>
      </c>
      <c r="E25" s="22" t="s">
        <v>73</v>
      </c>
      <c r="F25" s="21" t="s">
        <v>51</v>
      </c>
      <c r="G25" s="19" t="s">
        <v>128</v>
      </c>
      <c r="H25" s="25" t="s">
        <v>129</v>
      </c>
      <c r="I25" s="25" t="s">
        <v>130</v>
      </c>
      <c r="J25" s="31" t="s">
        <v>34</v>
      </c>
      <c r="K25" s="31" t="s">
        <v>35</v>
      </c>
      <c r="L25" s="31" t="s">
        <v>35</v>
      </c>
      <c r="M25" s="32">
        <v>132</v>
      </c>
      <c r="N25" s="31" t="s">
        <v>36</v>
      </c>
      <c r="O25" s="29">
        <v>82</v>
      </c>
      <c r="P25" s="29"/>
      <c r="Q25" s="29">
        <v>50</v>
      </c>
      <c r="R25" s="25"/>
      <c r="S25" s="25"/>
    </row>
    <row r="26" s="1" customFormat="1" ht="218" customHeight="1" spans="1:19">
      <c r="A26" s="19">
        <v>19</v>
      </c>
      <c r="B26" s="20" t="s">
        <v>131</v>
      </c>
      <c r="C26" s="21" t="s">
        <v>132</v>
      </c>
      <c r="D26" s="21" t="s">
        <v>28</v>
      </c>
      <c r="E26" s="22" t="s">
        <v>73</v>
      </c>
      <c r="F26" s="21" t="s">
        <v>51</v>
      </c>
      <c r="G26" s="19" t="s">
        <v>133</v>
      </c>
      <c r="H26" s="25" t="s">
        <v>134</v>
      </c>
      <c r="I26" s="25" t="s">
        <v>135</v>
      </c>
      <c r="J26" s="31" t="s">
        <v>34</v>
      </c>
      <c r="K26" s="31" t="s">
        <v>35</v>
      </c>
      <c r="L26" s="31" t="s">
        <v>35</v>
      </c>
      <c r="M26" s="32">
        <v>245</v>
      </c>
      <c r="N26" s="31" t="s">
        <v>36</v>
      </c>
      <c r="O26" s="29">
        <v>225</v>
      </c>
      <c r="P26" s="29">
        <v>20</v>
      </c>
      <c r="Q26" s="29"/>
      <c r="R26" s="25"/>
      <c r="S26" s="25"/>
    </row>
    <row r="27" s="1" customFormat="1" ht="211" customHeight="1" spans="1:19">
      <c r="A27" s="19">
        <v>20</v>
      </c>
      <c r="B27" s="20" t="s">
        <v>136</v>
      </c>
      <c r="C27" s="21" t="s">
        <v>137</v>
      </c>
      <c r="D27" s="21" t="s">
        <v>28</v>
      </c>
      <c r="E27" s="22" t="s">
        <v>73</v>
      </c>
      <c r="F27" s="21" t="s">
        <v>51</v>
      </c>
      <c r="G27" s="19" t="s">
        <v>138</v>
      </c>
      <c r="H27" s="25" t="s">
        <v>139</v>
      </c>
      <c r="I27" s="25" t="s">
        <v>140</v>
      </c>
      <c r="J27" s="31" t="s">
        <v>34</v>
      </c>
      <c r="K27" s="31" t="s">
        <v>35</v>
      </c>
      <c r="L27" s="31" t="s">
        <v>35</v>
      </c>
      <c r="M27" s="32">
        <v>176.18</v>
      </c>
      <c r="N27" s="31" t="s">
        <v>36</v>
      </c>
      <c r="O27" s="29">
        <v>36.18</v>
      </c>
      <c r="P27" s="29"/>
      <c r="Q27" s="29">
        <v>140</v>
      </c>
      <c r="R27" s="25"/>
      <c r="S27" s="25"/>
    </row>
    <row r="28" s="1" customFormat="1" ht="85.5" spans="1:19">
      <c r="A28" s="19">
        <v>21</v>
      </c>
      <c r="B28" s="20" t="s">
        <v>141</v>
      </c>
      <c r="C28" s="21" t="s">
        <v>142</v>
      </c>
      <c r="D28" s="21" t="s">
        <v>28</v>
      </c>
      <c r="E28" s="22" t="s">
        <v>143</v>
      </c>
      <c r="F28" s="21" t="s">
        <v>144</v>
      </c>
      <c r="G28" s="19" t="s">
        <v>145</v>
      </c>
      <c r="H28" s="25" t="s">
        <v>146</v>
      </c>
      <c r="I28" s="25" t="s">
        <v>147</v>
      </c>
      <c r="J28" s="31" t="s">
        <v>34</v>
      </c>
      <c r="K28" s="31" t="s">
        <v>35</v>
      </c>
      <c r="L28" s="31" t="s">
        <v>35</v>
      </c>
      <c r="M28" s="32">
        <v>316.82</v>
      </c>
      <c r="N28" s="31" t="s">
        <v>36</v>
      </c>
      <c r="O28" s="29">
        <v>226.82</v>
      </c>
      <c r="P28" s="29">
        <v>90</v>
      </c>
      <c r="Q28" s="29"/>
      <c r="R28" s="25"/>
      <c r="S28" s="25"/>
    </row>
    <row r="29" s="1" customFormat="1" ht="57" spans="1:19">
      <c r="A29" s="19">
        <v>22</v>
      </c>
      <c r="B29" s="20" t="s">
        <v>148</v>
      </c>
      <c r="C29" s="21" t="s">
        <v>149</v>
      </c>
      <c r="D29" s="21" t="s">
        <v>28</v>
      </c>
      <c r="E29" s="22" t="s">
        <v>73</v>
      </c>
      <c r="F29" s="21" t="s">
        <v>105</v>
      </c>
      <c r="G29" s="19" t="s">
        <v>150</v>
      </c>
      <c r="H29" s="25" t="s">
        <v>151</v>
      </c>
      <c r="I29" s="25" t="s">
        <v>152</v>
      </c>
      <c r="J29" s="31" t="s">
        <v>34</v>
      </c>
      <c r="K29" s="31" t="s">
        <v>35</v>
      </c>
      <c r="L29" s="31" t="s">
        <v>35</v>
      </c>
      <c r="M29" s="32">
        <v>150</v>
      </c>
      <c r="N29" s="31" t="s">
        <v>36</v>
      </c>
      <c r="O29" s="29">
        <v>150</v>
      </c>
      <c r="P29" s="29"/>
      <c r="Q29" s="29"/>
      <c r="R29" s="25"/>
      <c r="S29" s="25"/>
    </row>
    <row r="30" s="1" customFormat="1" ht="199.5" spans="1:19">
      <c r="A30" s="19">
        <v>23</v>
      </c>
      <c r="B30" s="20" t="s">
        <v>153</v>
      </c>
      <c r="C30" s="21" t="s">
        <v>154</v>
      </c>
      <c r="D30" s="21" t="s">
        <v>28</v>
      </c>
      <c r="E30" s="22" t="s">
        <v>73</v>
      </c>
      <c r="F30" s="21" t="s">
        <v>105</v>
      </c>
      <c r="G30" s="19" t="s">
        <v>155</v>
      </c>
      <c r="H30" s="25" t="s">
        <v>156</v>
      </c>
      <c r="I30" s="25" t="s">
        <v>157</v>
      </c>
      <c r="J30" s="31" t="s">
        <v>34</v>
      </c>
      <c r="K30" s="31" t="s">
        <v>35</v>
      </c>
      <c r="L30" s="31" t="s">
        <v>35</v>
      </c>
      <c r="M30" s="32">
        <v>160</v>
      </c>
      <c r="N30" s="31" t="s">
        <v>36</v>
      </c>
      <c r="O30" s="29">
        <v>160</v>
      </c>
      <c r="P30" s="29"/>
      <c r="Q30" s="29"/>
      <c r="R30" s="25"/>
      <c r="S30" s="25"/>
    </row>
    <row r="31" s="1" customFormat="1" ht="114" spans="1:19">
      <c r="A31" s="19">
        <v>24</v>
      </c>
      <c r="B31" s="20" t="s">
        <v>158</v>
      </c>
      <c r="C31" s="21" t="s">
        <v>159</v>
      </c>
      <c r="D31" s="21" t="s">
        <v>28</v>
      </c>
      <c r="E31" s="22" t="s">
        <v>143</v>
      </c>
      <c r="F31" s="21" t="s">
        <v>144</v>
      </c>
      <c r="G31" s="19" t="s">
        <v>160</v>
      </c>
      <c r="H31" s="25" t="s">
        <v>161</v>
      </c>
      <c r="I31" s="25" t="s">
        <v>162</v>
      </c>
      <c r="J31" s="31" t="s">
        <v>34</v>
      </c>
      <c r="K31" s="31" t="s">
        <v>35</v>
      </c>
      <c r="L31" s="31" t="s">
        <v>35</v>
      </c>
      <c r="M31" s="32">
        <v>120</v>
      </c>
      <c r="N31" s="31" t="s">
        <v>36</v>
      </c>
      <c r="O31" s="29"/>
      <c r="P31" s="29"/>
      <c r="Q31" s="29">
        <v>120</v>
      </c>
      <c r="R31" s="25"/>
      <c r="S31" s="25"/>
    </row>
  </sheetData>
  <autoFilter ref="A6:XFD31">
    <extLst/>
  </autoFilter>
  <mergeCells count="24">
    <mergeCell ref="A2:S2"/>
    <mergeCell ref="C3:F3"/>
    <mergeCell ref="G3:I3"/>
    <mergeCell ref="J3:L3"/>
    <mergeCell ref="O3:R3"/>
    <mergeCell ref="A3:A6"/>
    <mergeCell ref="B3:B6"/>
    <mergeCell ref="C4:C6"/>
    <mergeCell ref="D4:D6"/>
    <mergeCell ref="E4:E6"/>
    <mergeCell ref="F4:F6"/>
    <mergeCell ref="G4:G6"/>
    <mergeCell ref="H4:H6"/>
    <mergeCell ref="I4:I6"/>
    <mergeCell ref="J4:J6"/>
    <mergeCell ref="K4:K6"/>
    <mergeCell ref="L4:L6"/>
    <mergeCell ref="M3:M6"/>
    <mergeCell ref="N3:N6"/>
    <mergeCell ref="O4:O6"/>
    <mergeCell ref="P4:P6"/>
    <mergeCell ref="Q4:Q6"/>
    <mergeCell ref="R4:R6"/>
    <mergeCell ref="S3:S6"/>
  </mergeCells>
  <pageMargins left="0.7" right="0.7" top="0.75" bottom="0.75" header="0.3" footer="0.3"/>
  <pageSetup paperSize="9" scale="49" fitToHeight="0"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2023年度财政衔接推进乡村振兴补助资金（巩固拓展脱贫攻坚成果</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树猫er</cp:lastModifiedBy>
  <dcterms:created xsi:type="dcterms:W3CDTF">2023-02-01T09:27:00Z</dcterms:created>
  <dcterms:modified xsi:type="dcterms:W3CDTF">2023-07-16T05:54:52Z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921998FA26AB494DAC30D153DBF4DB39</vt:lpwstr>
  </property>
  <property fmtid="{D5CDD505-2E9C-101B-9397-08002B2CF9AE}" pid="3" name="KSOProductBuildVer">
    <vt:lpwstr>2052-11.1.0.14309</vt:lpwstr>
  </property>
</Properties>
</file>