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3256" windowHeight="12252"/>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9" i="1" l="1"/>
  <c r="G59" i="1"/>
  <c r="H50" i="1"/>
  <c r="G50" i="1"/>
  <c r="H39" i="1"/>
  <c r="G39" i="1"/>
  <c r="H35" i="1"/>
  <c r="G35" i="1"/>
  <c r="H19" i="1"/>
  <c r="G19" i="1"/>
  <c r="G18" i="1"/>
  <c r="I10" i="1"/>
  <c r="D10" i="1"/>
  <c r="D9" i="1"/>
  <c r="I9" i="1" s="1"/>
  <c r="G8" i="1"/>
  <c r="F8" i="1"/>
  <c r="E8" i="1"/>
  <c r="D8" i="1" s="1"/>
  <c r="H34" i="1" l="1"/>
  <c r="H18" i="1" s="1"/>
  <c r="I8" i="1"/>
</calcChain>
</file>

<file path=xl/sharedStrings.xml><?xml version="1.0" encoding="utf-8"?>
<sst xmlns="http://schemas.openxmlformats.org/spreadsheetml/2006/main" count="327" uniqueCount="222">
  <si>
    <t>附件3：</t>
  </si>
  <si>
    <t>绵竹市“项目预算”绩效评价指标体系及自评价情况表</t>
  </si>
  <si>
    <t>项目名称：</t>
  </si>
  <si>
    <t>项目类别：</t>
  </si>
  <si>
    <t>项目主管部门：</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</si>
  <si>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</si>
  <si>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</si>
  <si>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</si>
  <si>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</si>
  <si>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</si>
  <si>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</si>
  <si>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</si>
  <si>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</si>
  <si>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</si>
  <si>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</si>
  <si>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</si>
  <si>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</si>
  <si>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</si>
  <si>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</si>
  <si>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</si>
  <si>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</si>
  <si>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项目管理情况：</t>
  </si>
  <si>
    <t>管理制度</t>
  </si>
  <si>
    <t>实施情况</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</si>
  <si>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</si>
  <si>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</si>
  <si>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</si>
  <si>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</si>
  <si>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</si>
  <si>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</si>
  <si>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</si>
  <si>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</si>
  <si>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</si>
  <si>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</si>
  <si>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</si>
  <si>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</si>
  <si>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</si>
  <si>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</si>
  <si>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</si>
  <si>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</si>
  <si>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</si>
  <si>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</si>
  <si>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</si>
  <si>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</si>
  <si>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</si>
  <si>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</si>
  <si>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</si>
  <si>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</si>
  <si>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</si>
  <si>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</si>
  <si>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</si>
  <si>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</si>
  <si>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</si>
  <si>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</si>
  <si>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</si>
  <si>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</si>
  <si>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</si>
  <si>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</si>
  <si>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</si>
  <si>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</si>
  <si>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</si>
  <si>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</si>
  <si>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</si>
  <si>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</si>
  <si>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</si>
  <si>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</si>
  <si>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</si>
  <si>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</si>
  <si>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</si>
  <si>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</si>
  <si>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</si>
  <si>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</si>
  <si>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</si>
  <si>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</si>
  <si>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</si>
  <si>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</si>
  <si>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</si>
  <si>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</si>
  <si>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</si>
  <si>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</si>
  <si>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</si>
  <si>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</si>
  <si>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</si>
  <si>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</si>
  <si>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</si>
  <si>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</si>
  <si>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</si>
  <si>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</si>
  <si>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</si>
  <si>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</si>
  <si>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</si>
  <si>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</si>
  <si>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</si>
  <si>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</si>
  <si>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</si>
  <si>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</si>
  <si>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</si>
  <si>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</si>
  <si>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</si>
  <si>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</si>
  <si>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</si>
  <si>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</si>
  <si>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</si>
  <si>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</si>
  <si>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</si>
  <si>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</si>
  <si>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</si>
  <si>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</si>
  <si>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</si>
  <si>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</si>
  <si>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</si>
  <si>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</si>
  <si>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</si>
  <si>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</si>
  <si>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</si>
  <si>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</si>
  <si>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</si>
  <si>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</si>
  <si>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</si>
  <si>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</si>
  <si>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</si>
  <si>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</si>
  <si>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</si>
  <si>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</si>
  <si>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</si>
  <si>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</si>
  <si>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</si>
  <si>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</si>
  <si>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</si>
  <si>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</si>
  <si>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</si>
  <si>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</si>
  <si>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</si>
  <si>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</si>
  <si>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</si>
  <si>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</si>
  <si>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</si>
  <si>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</si>
  <si>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</si>
  <si>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</si>
  <si>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</si>
  <si>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</si>
  <si>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</si>
  <si>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</si>
  <si>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</si>
  <si>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</si>
  <si>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</si>
  <si>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t>是否存在突破预算安排数情况？是否存在资金浪费情况？是否体现预算成本最优（</t>
    </r>
    <r>
      <rPr>
        <sz val="10"/>
        <color indexed="8"/>
        <rFont val="仿宋_GB2312"/>
        <charset val="134"/>
      </rPr>
      <t>是否花最少的“钱”办最多的事，或花同样的“钱”办最多的事）？</t>
    </r>
  </si>
  <si>
    <t>产出指标（26分）</t>
  </si>
  <si>
    <t>数量指标（30%）</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</si>
  <si>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</si>
  <si>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</si>
  <si>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</si>
  <si>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</si>
  <si>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r>
      <t>对于定量指标：</t>
    </r>
    <r>
      <rPr>
        <sz val="10"/>
        <color indexed="8"/>
        <rFont val="宋体"/>
        <family val="3"/>
        <charset val="134"/>
      </rPr>
      <t>指标得分=达到或实现绩效目标指标值的点位（明细指标项）数量/所有点位（明细指标项）总数量×100%×指标分值。</t>
    </r>
  </si>
  <si>
    <r>
      <t>对于定性指标：</t>
    </r>
    <r>
      <rPr>
        <sz val="10"/>
        <color indexed="8"/>
        <rFont val="宋体"/>
        <family val="3"/>
        <charset val="134"/>
      </rPr>
      <t>指标得分=实际实现的可评价、可衡量绩效目标指标值的点位（明细指标项）数量/所有点位（明细指标项）总数量×101%×指标分值。</t>
    </r>
  </si>
  <si>
    <t>时效指标（30%）</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</si>
  <si>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</si>
  <si>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</si>
  <si>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</si>
  <si>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</si>
  <si>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生态效益指标（25%）</t>
  </si>
  <si>
    <r>
      <t>对于定性指标：</t>
    </r>
    <r>
      <rPr>
        <sz val="10"/>
        <color indexed="8"/>
        <rFont val="宋体"/>
        <family val="3"/>
        <charset val="134"/>
      </rPr>
      <t>指标得分=实际实现的可评价、可衡量绩效目标指标值的点位（明细指标项）数量/所有点位（明细指标项）总数量×100%×指标分值。</t>
    </r>
  </si>
  <si>
    <t>可持续性影响指标（25%）</t>
  </si>
  <si>
    <t>满意度指标（7分）</t>
  </si>
  <si>
    <t>受益对象满意度指标</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</si>
  <si>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</si>
  <si>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</si>
  <si>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</si>
  <si>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</si>
  <si>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</si>
  <si>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</si>
  <si>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</si>
  <si>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</si>
  <si>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</si>
  <si>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</si>
  <si>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</si>
  <si>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</si>
  <si>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存在问题：</t>
  </si>
  <si>
    <t>改进措施：</t>
  </si>
  <si>
    <r>
      <t>【注】：</t>
    </r>
    <r>
      <rPr>
        <sz val="10"/>
        <color indexed="8"/>
        <rFont val="方正仿宋_GBK"/>
        <charset val="134"/>
      </rPr>
      <t>1.着灰色的单元格不需填写内容，也不可自行修改。</t>
    </r>
  </si>
  <si>
    <r>
      <t>2.</t>
    </r>
    <r>
      <rPr>
        <sz val="10"/>
        <color indexed="8"/>
        <rFont val="Times New Roman"/>
        <family val="1"/>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</si>
  <si>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</si>
  <si>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t>4.“项目管理绩效指标</t>
    </r>
    <r>
      <rPr>
        <sz val="10"/>
        <color indexed="8"/>
        <rFont val="Times New Roman"/>
        <family val="1"/>
      </rPr>
      <t>”</t>
    </r>
    <r>
      <rPr>
        <sz val="10"/>
        <color indexed="8"/>
        <rFont val="宋体"/>
        <family val="3"/>
        <charset val="134"/>
      </rPr>
      <t>和</t>
    </r>
    <r>
      <rPr>
        <sz val="10"/>
        <color indexed="8"/>
        <rFont val="Times New Roman"/>
        <family val="1"/>
      </rPr>
      <t>“</t>
    </r>
    <r>
      <rPr>
        <sz val="10"/>
        <color indexed="8"/>
        <rFont val="宋体"/>
        <family val="3"/>
        <charset val="134"/>
      </rPr>
      <t>项目目标绩效指标</t>
    </r>
    <r>
      <rPr>
        <sz val="10"/>
        <color indexed="8"/>
        <rFont val="Times New Roman"/>
        <family val="1"/>
      </rPr>
      <t>”</t>
    </r>
    <r>
      <rPr>
        <sz val="10"/>
        <color indexed="8"/>
        <rFont val="宋体"/>
        <family val="3"/>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</si>
  <si>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</si>
  <si>
    <t>填报人：黄立红</t>
    <phoneticPr fontId="29" type="noConversion"/>
  </si>
  <si>
    <t>联系电话：13890252151</t>
    <phoneticPr fontId="29" type="noConversion"/>
  </si>
  <si>
    <t>自评时间：2025年4月23日</t>
    <phoneticPr fontId="29" type="noConversion"/>
  </si>
  <si>
    <t>绵竹市教育和体育局</t>
    <phoneticPr fontId="29" type="noConversion"/>
  </si>
  <si>
    <t>四川省绵竹市职业中专学校</t>
    <phoneticPr fontId="29" type="noConversion"/>
  </si>
  <si>
    <t>12.其他类</t>
  </si>
  <si>
    <t>项目决策严密</t>
    <phoneticPr fontId="29" type="noConversion"/>
  </si>
  <si>
    <t>项目规划符合中省要求，绩效目标设置科学合理</t>
    <phoneticPr fontId="29" type="noConversion"/>
  </si>
  <si>
    <t>项目规划目标任务与文件的工作要求一致</t>
    <phoneticPr fontId="29" type="noConversion"/>
  </si>
  <si>
    <t>项目预算编制落实年度预算编制方案要求</t>
    <phoneticPr fontId="29" type="noConversion"/>
  </si>
  <si>
    <t>资金使用、拨付符合规定</t>
    <phoneticPr fontId="29" type="noConversion"/>
  </si>
  <si>
    <t>绩效目标符合绩效目标编制要求</t>
    <phoneticPr fontId="29" type="noConversion"/>
  </si>
  <si>
    <t>开展绩效监控</t>
    <phoneticPr fontId="29" type="noConversion"/>
  </si>
  <si>
    <t>相关管理制度健全完整</t>
    <phoneticPr fontId="29" type="noConversion"/>
  </si>
  <si>
    <t>相关管理制度得到严格执行和有效落实</t>
    <phoneticPr fontId="29" type="noConversion"/>
  </si>
  <si>
    <t>执行进度40%</t>
    <phoneticPr fontId="29" type="noConversion"/>
  </si>
  <si>
    <t>根据总体目标，该项目处于建设期，资金使用率40%</t>
    <phoneticPr fontId="29" type="noConversion"/>
  </si>
  <si>
    <t>成本</t>
    <phoneticPr fontId="29" type="noConversion"/>
  </si>
  <si>
    <t>10万元</t>
    <phoneticPr fontId="29" type="noConversion"/>
  </si>
  <si>
    <t>培训活动</t>
    <phoneticPr fontId="29" type="noConversion"/>
  </si>
  <si>
    <t>20次</t>
    <phoneticPr fontId="29" type="noConversion"/>
  </si>
  <si>
    <t>培训效果</t>
    <phoneticPr fontId="29" type="noConversion"/>
  </si>
  <si>
    <t>好</t>
    <phoneticPr fontId="29" type="noConversion"/>
  </si>
  <si>
    <t>2024年1月至2025年12月</t>
    <phoneticPr fontId="29" type="noConversion"/>
  </si>
  <si>
    <t>24月</t>
    <phoneticPr fontId="29" type="noConversion"/>
  </si>
  <si>
    <t>工作室教师成员能力提升大</t>
    <phoneticPr fontId="29" type="noConversion"/>
  </si>
  <si>
    <t>工作室成员满意度</t>
    <phoneticPr fontId="29" type="noConversion"/>
  </si>
  <si>
    <t>≥95%</t>
    <phoneticPr fontId="29" type="noConversion"/>
  </si>
  <si>
    <t>无</t>
    <phoneticPr fontId="29" type="noConversion"/>
  </si>
  <si>
    <t>1、构建由教学骨干、教研骨干及教学新秀组成的名师队伍
2、造就一批具有先进教学思想、科学的教育理念、道德素质高尚、业务精湛，教学优秀、开拓创新，科研成果闻名的特色名师</t>
    <phoneticPr fontId="29" type="noConversion"/>
  </si>
  <si>
    <t>构建了由教学骨干、教研骨干及教学新秀组成的名师队伍；造就了一批特色名师</t>
    <phoneticPr fontId="29" type="noConversion"/>
  </si>
  <si>
    <t>达到设定的绩效目标</t>
    <phoneticPr fontId="29" type="noConversion"/>
  </si>
  <si>
    <t>现代职业教育质量提升计划项目管理组织保障制度、现代职业教育质量提升计划项目管理办法、现代职业教育质量提升计划资金管理办法、现代职业教育质量提升计划项目财务管理制度</t>
    <phoneticPr fontId="29" type="noConversion"/>
  </si>
  <si>
    <t>2024年现代职业教育提升计划资金（职业院校素质提高计划）</t>
    <phoneticPr fontId="29" type="noConversion"/>
  </si>
  <si>
    <t>项目绩效总体评分为92.2分，保证了名师队伍构建的有效推进</t>
    <phoneticPr fontId="29" type="noConversion"/>
  </si>
  <si>
    <t>因该项目实施期为2年，2024年还未到项目建设完成期，根据工作室2024年度总结和2025年度计划安排进行了评价</t>
    <phoneticPr fontId="29" type="noConversion"/>
  </si>
  <si>
    <t>该项目属于中省资金，于2024年10月31日根据川财教（2024）76号文件下达
该任务建设期为两年</t>
    <phoneticPr fontId="2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</si>
</sst>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31">
    <font>
      <sz val="11"/>
      <color indexed="8"/>
      <name val="宋体"/>
      <charset val="134"/>
    </font>
    <font>
      <sz val="10"/>
      <color indexed="8"/>
      <name val="宋体"/>
      <family val="3"/>
      <charset val="134"/>
    </font>
    <font>
      <b/>
      <sz val="11"/>
      <color indexed="8"/>
      <name val="宋体"/>
      <family val="3"/>
      <charset val="134"/>
    </font>
    <font>
      <sz val="20"/>
      <color indexed="8"/>
      <name val="方正小标宋简体"/>
      <charset val="134"/>
    </font>
    <font>
      <b/>
      <sz val="11"/>
      <name val="宋体"/>
      <family val="3"/>
      <charset val="134"/>
    </font>
    <font>
      <b/>
      <sz val="10"/>
      <name val="宋体"/>
      <family val="3"/>
      <charset val="134"/>
    </font>
    <font>
      <b/>
      <sz val="10"/>
      <color indexed="8"/>
      <name val="宋体"/>
      <family val="3"/>
      <charset val="134"/>
    </font>
    <font>
      <sz val="10"/>
      <name val="宋体"/>
      <family val="3"/>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family val="3"/>
      <charset val="134"/>
    </font>
    <font>
      <b/>
      <sz val="10"/>
      <color indexed="9"/>
      <name val="宋体"/>
      <family val="3"/>
      <charset val="134"/>
    </font>
    <font>
      <sz val="10"/>
      <color indexed="8"/>
      <name val="宋体"/>
      <family val="3"/>
      <charset val="134"/>
      <scheme val="minor"/>
    </font>
    <font>
      <b/>
      <sz val="10"/>
      <name val="宋体"/>
      <family val="3"/>
      <charset val="134"/>
      <scheme val="minor"/>
    </font>
    <font>
      <sz val="10"/>
      <name val="宋体"/>
      <family val="3"/>
      <charset val="134"/>
      <scheme val="minor"/>
    </font>
    <font>
      <b/>
      <sz val="10"/>
      <color indexed="9"/>
      <name val="宋体"/>
      <family val="3"/>
      <charset val="134"/>
      <scheme val="minor"/>
    </font>
    <font>
      <sz val="10"/>
      <color indexed="9"/>
      <name val="宋体"/>
      <family val="3"/>
      <charset val="134"/>
    </font>
    <font>
      <sz val="10"/>
      <color indexed="22"/>
      <name val="宋体"/>
      <family val="3"/>
      <charset val="134"/>
    </font>
    <font>
      <sz val="10"/>
      <color indexed="9"/>
      <name val="方正黑体_GBK"/>
      <charset val="134"/>
    </font>
    <font>
      <sz val="10"/>
      <color indexed="8"/>
      <name val="方正仿宋_GBK"/>
      <charset val="134"/>
    </font>
    <font>
      <sz val="10"/>
      <color indexed="8"/>
      <name val="Times New Roman"/>
      <family val="1"/>
    </font>
    <font>
      <sz val="10"/>
      <name val="方正仿宋_GBK"/>
      <charset val="134"/>
    </font>
    <font>
      <b/>
      <sz val="10"/>
      <color indexed="8"/>
      <name val="方正仿宋_GBK"/>
      <charset val="134"/>
    </font>
    <font>
      <sz val="11"/>
      <color indexed="8"/>
      <name val="等线"/>
      <family val="3"/>
      <charset val="134"/>
    </font>
    <font>
      <sz val="12"/>
      <name val="宋体"/>
      <family val="3"/>
      <charset val="134"/>
    </font>
    <font>
      <sz val="10"/>
      <name val="Helv"/>
      <family val="2"/>
    </font>
    <font>
      <sz val="10"/>
      <color indexed="8"/>
      <name val="仿宋_GB2312"/>
      <charset val="134"/>
    </font>
    <font>
      <sz val="11"/>
      <color indexed="8"/>
      <name val="宋体"/>
      <family val="3"/>
      <charset val="134"/>
    </font>
    <font>
      <sz val="9"/>
      <name val="宋体"/>
      <family val="3"/>
      <charset val="134"/>
    </font>
    <font>
      <sz val="10"/>
      <name val="方正小标宋_GBK"/>
      <charset val="134"/>
    </font>
  </fonts>
  <fills count="11">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021"/>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5">
    <xf numFmtId="0" fontId="0" fillId="0" borderId="0">
      <alignment vertical="center"/>
    </xf>
    <xf numFmtId="43" fontId="28" fillId="0" borderId="0" applyFont="0" applyFill="0" applyBorder="0" applyAlignment="0" applyProtection="0">
      <alignment vertical="center"/>
    </xf>
    <xf numFmtId="0" fontId="24" fillId="0" borderId="0">
      <alignment vertical="center"/>
    </xf>
    <xf numFmtId="0" fontId="25" fillId="0" borderId="0">
      <alignment vertical="center"/>
    </xf>
    <xf numFmtId="0" fontId="26" fillId="0" borderId="0"/>
  </cellStyleXfs>
  <cellXfs count="180">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2"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Fill="1" applyAlignment="1">
      <alignment horizontal="center" vertical="center"/>
    </xf>
    <xf numFmtId="0" fontId="4" fillId="0" borderId="0" xfId="0" applyFont="1" applyAlignment="1">
      <alignment horizontal="center" vertical="center" wrapTex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2" applyFont="1" applyFill="1" applyBorder="1" applyAlignment="1">
      <alignment horizontal="center" vertical="center" shrinkToFit="1"/>
    </xf>
    <xf numFmtId="43" fontId="1" fillId="0" borderId="2" xfId="1" applyFont="1" applyBorder="1" applyAlignment="1">
      <alignment horizontal="right" vertical="center" wrapText="1"/>
    </xf>
    <xf numFmtId="0" fontId="1" fillId="2" borderId="5" xfId="2" applyFont="1" applyFill="1" applyBorder="1" applyAlignment="1">
      <alignment horizontal="left" vertical="center" wrapText="1"/>
    </xf>
    <xf numFmtId="0" fontId="1" fillId="2" borderId="0" xfId="2" applyFont="1" applyFill="1">
      <alignment vertical="center"/>
    </xf>
    <xf numFmtId="0" fontId="1" fillId="4"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1" fillId="5" borderId="2" xfId="0" applyFont="1" applyFill="1" applyBorder="1" applyAlignment="1">
      <alignment horizontal="center" vertical="center"/>
    </xf>
    <xf numFmtId="0" fontId="12" fillId="6" borderId="2" xfId="0" applyFont="1" applyFill="1" applyBorder="1" applyAlignment="1">
      <alignment horizontal="center" vertical="center" wrapText="1"/>
    </xf>
    <xf numFmtId="0" fontId="13" fillId="2" borderId="2" xfId="0" applyFont="1" applyFill="1" applyBorder="1" applyAlignment="1">
      <alignment horizontal="left" vertical="center" wrapText="1"/>
    </xf>
    <xf numFmtId="0" fontId="13" fillId="2" borderId="2"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5" fillId="2" borderId="2" xfId="0" applyFont="1" applyFill="1" applyBorder="1" applyAlignment="1">
      <alignment horizontal="center" vertical="center"/>
    </xf>
    <xf numFmtId="0" fontId="16" fillId="6" borderId="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4" fillId="8"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14" fillId="9" borderId="2" xfId="0" applyFont="1" applyFill="1" applyBorder="1" applyAlignment="1">
      <alignment horizontal="center" vertical="center" wrapText="1"/>
    </xf>
    <xf numFmtId="0" fontId="14" fillId="10"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43" fontId="1" fillId="2" borderId="2" xfId="1" applyFont="1" applyFill="1" applyBorder="1" applyAlignment="1">
      <alignment vertical="center" wrapText="1"/>
    </xf>
    <xf numFmtId="0" fontId="17" fillId="5" borderId="2"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0" fontId="7" fillId="0" borderId="2" xfId="3" applyFont="1" applyFill="1" applyBorder="1" applyAlignment="1">
      <alignment vertical="center" wrapText="1"/>
    </xf>
    <xf numFmtId="0" fontId="7" fillId="0" borderId="2" xfId="0" applyFont="1" applyFill="1" applyBorder="1" applyAlignment="1">
      <alignment horizontal="center" vertical="center"/>
    </xf>
    <xf numFmtId="0" fontId="17" fillId="6" borderId="14"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9" fillId="5" borderId="2"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20" fillId="0" borderId="2" xfId="0" applyFont="1" applyBorder="1" applyAlignment="1">
      <alignment horizontal="center" vertical="center" wrapText="1"/>
    </xf>
    <xf numFmtId="0" fontId="21" fillId="0" borderId="2" xfId="0" applyFont="1" applyBorder="1" applyAlignment="1">
      <alignment horizontal="justify" vertical="center" wrapText="1"/>
    </xf>
    <xf numFmtId="0" fontId="1" fillId="0" borderId="2" xfId="0" applyFont="1" applyBorder="1" applyAlignment="1">
      <alignment horizontal="left" vertical="center"/>
    </xf>
    <xf numFmtId="0" fontId="21" fillId="0" borderId="2" xfId="0" applyFont="1" applyBorder="1" applyAlignment="1">
      <alignment horizontal="center" vertical="center" wrapText="1"/>
    </xf>
    <xf numFmtId="0" fontId="1" fillId="0" borderId="2" xfId="0" applyFont="1" applyBorder="1">
      <alignment vertical="center"/>
    </xf>
    <xf numFmtId="0" fontId="7" fillId="0" borderId="2" xfId="4" applyFont="1" applyFill="1" applyBorder="1" applyAlignment="1">
      <alignment vertical="center" wrapText="1"/>
    </xf>
    <xf numFmtId="0" fontId="22" fillId="0" borderId="2" xfId="0" applyFont="1" applyFill="1" applyBorder="1" applyAlignment="1">
      <alignment horizontal="center" vertical="center" wrapText="1"/>
    </xf>
    <xf numFmtId="0" fontId="23" fillId="0" borderId="0" xfId="0" applyFont="1" applyBorder="1" applyAlignment="1">
      <alignment horizontal="left" vertical="center" wrapText="1"/>
    </xf>
    <xf numFmtId="0" fontId="2" fillId="0" borderId="0" xfId="0" applyFont="1" applyFill="1" applyAlignment="1">
      <alignment horizontal="left"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7" fillId="0" borderId="0" xfId="0" applyFont="1" applyBorder="1" applyAlignment="1">
      <alignment horizontal="center" vertical="center" wrapText="1"/>
    </xf>
    <xf numFmtId="0" fontId="5" fillId="2" borderId="2" xfId="2" applyFont="1" applyFill="1" applyBorder="1" applyAlignment="1">
      <alignment horizontal="left" vertical="center" wrapText="1"/>
    </xf>
    <xf numFmtId="0" fontId="1" fillId="0" borderId="2" xfId="2" applyFont="1" applyBorder="1" applyAlignment="1">
      <alignment horizontal="center" vertical="center" wrapText="1"/>
    </xf>
    <xf numFmtId="0" fontId="6" fillId="2" borderId="2" xfId="2" applyFont="1" applyFill="1" applyBorder="1" applyAlignment="1">
      <alignment horizontal="left"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1" fillId="2" borderId="2" xfId="2" applyFont="1" applyFill="1" applyBorder="1" applyAlignment="1">
      <alignment horizontal="center" vertical="center" wrapText="1"/>
    </xf>
    <xf numFmtId="0" fontId="5" fillId="3" borderId="2" xfId="2" applyFont="1" applyFill="1" applyBorder="1" applyAlignment="1">
      <alignment horizontal="center" vertical="center" shrinkToFit="1"/>
    </xf>
    <xf numFmtId="43" fontId="1" fillId="2" borderId="2" xfId="1" applyFont="1" applyFill="1" applyBorder="1" applyAlignment="1">
      <alignment horizontal="right" vertical="center" wrapText="1"/>
    </xf>
    <xf numFmtId="43" fontId="1" fillId="0" borderId="2" xfId="1" applyFont="1" applyBorder="1" applyAlignment="1">
      <alignment horizontal="right" vertical="center" wrapText="1"/>
    </xf>
    <xf numFmtId="0" fontId="6" fillId="2" borderId="2" xfId="2" applyFont="1" applyFill="1" applyBorder="1" applyAlignment="1">
      <alignment horizontal="center" vertical="center" wrapText="1"/>
    </xf>
    <xf numFmtId="0" fontId="1" fillId="0" borderId="2" xfId="2" applyFont="1" applyBorder="1" applyAlignment="1">
      <alignment horizontal="left" vertical="center" wrapText="1"/>
    </xf>
    <xf numFmtId="0" fontId="8" fillId="4" borderId="5"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6" fillId="2" borderId="3" xfId="2" applyFont="1" applyFill="1" applyBorder="1" applyAlignment="1">
      <alignment horizontal="left" vertical="center" wrapText="1"/>
    </xf>
    <xf numFmtId="0" fontId="6" fillId="2" borderId="4" xfId="2" applyFont="1" applyFill="1" applyBorder="1" applyAlignment="1">
      <alignment horizontal="left" vertical="center" wrapText="1"/>
    </xf>
    <xf numFmtId="0" fontId="6" fillId="2" borderId="6" xfId="2" applyFont="1" applyFill="1" applyBorder="1" applyAlignment="1">
      <alignment horizontal="left" vertical="center" wrapText="1"/>
    </xf>
    <xf numFmtId="0" fontId="6" fillId="2" borderId="7" xfId="2" applyFont="1" applyFill="1" applyBorder="1" applyAlignment="1">
      <alignment horizontal="left" vertical="center" wrapText="1"/>
    </xf>
    <xf numFmtId="0" fontId="5" fillId="4" borderId="5"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1" fillId="5" borderId="5" xfId="0" applyFont="1" applyFill="1" applyBorder="1" applyAlignment="1">
      <alignment horizontal="center" vertical="center"/>
    </xf>
    <xf numFmtId="0" fontId="11" fillId="5" borderId="9" xfId="0" applyFont="1" applyFill="1" applyBorder="1" applyAlignment="1">
      <alignment horizontal="center" vertical="center"/>
    </xf>
    <xf numFmtId="0" fontId="10" fillId="6" borderId="2"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9"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9" xfId="0"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9" xfId="0" applyFont="1" applyBorder="1" applyAlignment="1">
      <alignment horizontal="center" vertical="center" wrapText="1"/>
    </xf>
    <xf numFmtId="0" fontId="16" fillId="6" borderId="8" xfId="0" applyFont="1" applyFill="1" applyBorder="1" applyAlignment="1">
      <alignment horizontal="center" vertical="center" wrapText="1"/>
    </xf>
    <xf numFmtId="0" fontId="16" fillId="6" borderId="9"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6" fillId="2" borderId="11" xfId="2" applyFont="1" applyFill="1" applyBorder="1" applyAlignment="1">
      <alignment horizontal="left" vertical="center" wrapText="1"/>
    </xf>
    <xf numFmtId="49" fontId="13" fillId="2" borderId="11" xfId="0" applyNumberFormat="1" applyFont="1" applyFill="1" applyBorder="1" applyAlignment="1">
      <alignment horizontal="center" vertical="center" wrapText="1"/>
    </xf>
    <xf numFmtId="49" fontId="13" fillId="2" borderId="14" xfId="0" applyNumberFormat="1"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4" xfId="0" applyFont="1" applyFill="1" applyBorder="1" applyAlignment="1">
      <alignment horizontal="left" vertical="center" wrapText="1"/>
    </xf>
    <xf numFmtId="0" fontId="23"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0" xfId="0" applyFont="1" applyBorder="1" applyAlignment="1">
      <alignment horizontal="left" vertical="center" wrapText="1"/>
    </xf>
    <xf numFmtId="0" fontId="6" fillId="4" borderId="4"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11" xfId="0" applyFont="1" applyFill="1" applyBorder="1" applyAlignment="1">
      <alignment horizontal="left" vertical="center" wrapText="1"/>
    </xf>
    <xf numFmtId="0" fontId="13" fillId="2" borderId="14" xfId="0" applyFont="1" applyFill="1" applyBorder="1" applyAlignment="1">
      <alignment horizontal="left" vertical="center" wrapText="1"/>
    </xf>
    <xf numFmtId="0" fontId="9" fillId="4" borderId="2" xfId="0" applyFont="1" applyFill="1" applyBorder="1" applyAlignment="1">
      <alignment horizontal="center" vertical="center" wrapText="1"/>
    </xf>
    <xf numFmtId="0" fontId="13" fillId="2" borderId="2"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11"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4" fillId="2" borderId="12"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6" fillId="2" borderId="2" xfId="2" applyFont="1" applyFill="1" applyBorder="1" applyAlignment="1">
      <alignment horizontal="center" vertical="center"/>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4" xfId="0" applyFont="1" applyBorder="1" applyAlignment="1">
      <alignment horizontal="left" vertical="center" wrapText="1"/>
    </xf>
    <xf numFmtId="0" fontId="1" fillId="0" borderId="12" xfId="0" applyFont="1" applyBorder="1" applyAlignment="1">
      <alignment horizontal="left" vertical="center" wrapText="1"/>
    </xf>
    <xf numFmtId="0" fontId="1" fillId="0" borderId="1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6" fillId="0" borderId="3" xfId="0" applyFont="1" applyBorder="1" applyAlignment="1">
      <alignment horizontal="left" vertical="center" wrapText="1"/>
    </xf>
    <xf numFmtId="0" fontId="7" fillId="0" borderId="2" xfId="2" applyFont="1" applyBorder="1" applyAlignment="1">
      <alignment horizontal="left" vertical="center" wrapText="1"/>
    </xf>
    <xf numFmtId="0" fontId="30" fillId="0" borderId="2" xfId="0" applyFont="1" applyBorder="1" applyAlignment="1">
      <alignment horizontal="left" vertical="center"/>
    </xf>
    <xf numFmtId="0" fontId="7" fillId="0" borderId="5" xfId="2" applyFont="1" applyBorder="1" applyAlignment="1">
      <alignment horizontal="left" vertical="center" wrapText="1"/>
    </xf>
    <xf numFmtId="0" fontId="7" fillId="0" borderId="8" xfId="2" applyFont="1" applyBorder="1" applyAlignment="1">
      <alignment horizontal="left" vertical="center" wrapText="1"/>
    </xf>
    <xf numFmtId="0" fontId="7" fillId="0" borderId="9" xfId="2" applyFont="1" applyBorder="1" applyAlignment="1">
      <alignment horizontal="left" vertical="center" wrapText="1"/>
    </xf>
    <xf numFmtId="0" fontId="7" fillId="0" borderId="2" xfId="2" applyFont="1" applyBorder="1" applyAlignment="1">
      <alignment horizontal="left" vertical="center"/>
    </xf>
  </cellXfs>
  <cellStyles count="5">
    <cellStyle name="常规" xfId="0" builtinId="0"/>
    <cellStyle name="常规_部门项目安排情况表--4-5日改" xfId="4"/>
    <cellStyle name="常规_附件4：项目支出自评表" xfId="2"/>
    <cellStyle name="常规_绩效考评指标(4.1）" xfId="3"/>
    <cellStyle name="千位分隔" xfId="1" builtinId="3"/>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72</xdr:row>
      <xdr:rowOff>0</xdr:rowOff>
    </xdr:from>
    <xdr:to>
      <xdr:col>1</xdr:col>
      <xdr:colOff>0</xdr:colOff>
      <xdr:row>72</xdr:row>
      <xdr:rowOff>0</xdr:rowOff>
    </xdr:to>
    <xdr:sp macro="" textlink="">
      <xdr:nvSpPr>
        <xdr:cNvPr id="2"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5"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6"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7"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8"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9"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0"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1"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2"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3"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4"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4"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5"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6"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7"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8"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9"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0"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1"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2"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3"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4"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5"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6"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7"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8"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39"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0"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1"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2"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3"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4"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5"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6"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7"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8"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49"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0"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1"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2"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3"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4"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5"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6"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7"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8"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59"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0"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1"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2"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3"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4"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5"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6"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7"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8"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69"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0"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1"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2"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3"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4"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5"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6"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7"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8"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79"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0"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1"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2"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3"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4"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5"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6"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7"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8"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89"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90"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91"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92"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93"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94" name="Line 1"/>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95" name="Line 2"/>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96" name="Line 3"/>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macro="" textlink="">
      <xdr:nvSpPr>
        <xdr:cNvPr id="97" name="Line 5"/>
        <xdr:cNvSpPr/>
      </xdr:nvSpPr>
      <xdr:spPr>
        <a:xfrm>
          <a:off x="381000" y="19726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98"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99"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0"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1"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2"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3"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4"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5"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6"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7"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8"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09"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0"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1"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2"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3"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4"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5"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6"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7"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8"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19"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0"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1"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2"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3"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4"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5"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6"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7"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8"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29"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0"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1"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2"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3"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4"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5"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6"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7"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8"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39"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40"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41"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42"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43"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44"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macro="" textlink="">
      <xdr:nvSpPr>
        <xdr:cNvPr id="145"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46"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47"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48"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49"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0"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1"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2"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3"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4"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5"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6"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7"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8"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59"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0"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1"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2"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3"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4"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5"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6"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7"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8"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69"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0"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1"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2"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3"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4"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5"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6"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7"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8"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79"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0"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1"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2"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3"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4"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5"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6"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7"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8"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89"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0"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1"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2"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3"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4"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5"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6"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7"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8"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199"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0"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1"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2"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3"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4"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5"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6"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7"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8"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09"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0"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1"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2"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3"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4"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5"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6"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7"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8"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19"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0"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1"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2"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3"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4"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5"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6"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7"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8"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29"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0"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1"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2"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3"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4"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5"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6"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7"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8" name="Line 1"/>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39" name="Line 2"/>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40" name="Line 3"/>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macro="" textlink="">
      <xdr:nvSpPr>
        <xdr:cNvPr id="241" name="Line 5"/>
        <xdr:cNvSpPr/>
      </xdr:nvSpPr>
      <xdr:spPr>
        <a:xfrm>
          <a:off x="381000" y="202977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8"/>
  <sheetViews>
    <sheetView tabSelected="1" topLeftCell="A55" workbookViewId="0">
      <selection activeCell="C65" sqref="C65:W67"/>
    </sheetView>
  </sheetViews>
  <sheetFormatPr defaultColWidth="9" defaultRowHeight="12"/>
  <cols>
    <col min="1" max="1" width="5" style="2" customWidth="1"/>
    <col min="2" max="2" width="10" style="2" customWidth="1"/>
    <col min="3" max="3" width="17.33203125" style="2" customWidth="1"/>
    <col min="4" max="4" width="10" style="2" customWidth="1"/>
    <col min="5" max="5" width="8.44140625" style="2" customWidth="1"/>
    <col min="6" max="6" width="10" style="2" customWidth="1"/>
    <col min="7" max="7" width="5.109375" style="5" customWidth="1"/>
    <col min="8" max="8" width="6" style="2" customWidth="1"/>
    <col min="9" max="9" width="13.21875" style="2" customWidth="1"/>
    <col min="10" max="10" width="6.33203125" style="2" customWidth="1"/>
    <col min="11" max="11" width="17" style="2" customWidth="1"/>
    <col min="12" max="12" width="31.44140625" style="6" customWidth="1"/>
    <col min="13" max="13" width="9.33203125" style="2" customWidth="1"/>
    <col min="14" max="14" width="13.6640625" style="2" customWidth="1"/>
    <col min="15" max="15" width="12.44140625" style="2" customWidth="1"/>
    <col min="16" max="16" width="13.21875" style="2" customWidth="1"/>
    <col min="17" max="17" width="12" style="2" customWidth="1"/>
    <col min="18" max="18" width="13.33203125" style="2" customWidth="1"/>
    <col min="19" max="19" width="51.88671875" style="6" customWidth="1"/>
    <col min="20" max="23" width="4.6640625" style="2" customWidth="1"/>
    <col min="24" max="16384" width="9" style="2"/>
  </cols>
  <sheetData>
    <row r="1" spans="1:23" s="1" customFormat="1" ht="18" customHeight="1">
      <c r="A1" s="61" t="s">
        <v>0</v>
      </c>
      <c r="B1" s="61"/>
      <c r="G1" s="7"/>
    </row>
    <row r="2" spans="1:23" ht="36.75" customHeight="1">
      <c r="A2" s="62" t="s">
        <v>1</v>
      </c>
      <c r="B2" s="62"/>
      <c r="C2" s="62"/>
      <c r="D2" s="62"/>
      <c r="E2" s="62"/>
      <c r="F2" s="62"/>
      <c r="G2" s="62"/>
      <c r="H2" s="62"/>
      <c r="I2" s="62"/>
      <c r="J2" s="62"/>
      <c r="K2" s="62"/>
      <c r="L2" s="62"/>
      <c r="M2" s="62"/>
      <c r="N2" s="62"/>
      <c r="O2" s="62"/>
      <c r="P2" s="62"/>
      <c r="Q2" s="62"/>
      <c r="R2" s="62"/>
      <c r="S2" s="62"/>
      <c r="T2" s="62"/>
      <c r="U2" s="62"/>
      <c r="V2" s="62"/>
      <c r="W2" s="62"/>
    </row>
    <row r="3" spans="1:23" s="3" customFormat="1" ht="25.5" customHeight="1">
      <c r="A3" s="63" t="s">
        <v>185</v>
      </c>
      <c r="B3" s="63"/>
      <c r="C3" s="63"/>
      <c r="D3" s="8"/>
      <c r="E3" s="64" t="s">
        <v>186</v>
      </c>
      <c r="F3" s="64"/>
      <c r="G3" s="64"/>
      <c r="H3" s="64"/>
      <c r="I3" s="64"/>
      <c r="J3" s="31"/>
      <c r="K3" s="63" t="s">
        <v>187</v>
      </c>
      <c r="L3" s="63"/>
      <c r="M3" s="63"/>
      <c r="N3" s="32"/>
      <c r="P3" s="65" t="s">
        <v>187</v>
      </c>
      <c r="Q3" s="65"/>
      <c r="R3" s="65"/>
    </row>
    <row r="4" spans="1:23" s="3" customFormat="1" ht="14.4">
      <c r="A4" s="66" t="s">
        <v>2</v>
      </c>
      <c r="B4" s="66"/>
      <c r="C4" s="67" t="s">
        <v>218</v>
      </c>
      <c r="D4" s="67"/>
      <c r="E4" s="67"/>
      <c r="F4" s="67"/>
      <c r="G4" s="67"/>
      <c r="H4" s="67"/>
      <c r="I4" s="67"/>
      <c r="J4" s="67"/>
      <c r="K4" s="68" t="s">
        <v>3</v>
      </c>
      <c r="L4" s="69"/>
      <c r="M4" s="69"/>
      <c r="N4" s="70" t="s">
        <v>190</v>
      </c>
      <c r="O4" s="70"/>
      <c r="P4" s="70"/>
      <c r="Q4" s="70"/>
      <c r="R4" s="70"/>
      <c r="S4" s="71"/>
      <c r="T4" s="71"/>
      <c r="U4" s="71"/>
      <c r="V4" s="71"/>
      <c r="W4" s="71"/>
    </row>
    <row r="5" spans="1:23" s="3" customFormat="1">
      <c r="A5" s="66" t="s">
        <v>4</v>
      </c>
      <c r="B5" s="66"/>
      <c r="C5" s="67" t="s">
        <v>188</v>
      </c>
      <c r="D5" s="67"/>
      <c r="E5" s="67"/>
      <c r="F5" s="67"/>
      <c r="G5" s="67"/>
      <c r="H5" s="67"/>
      <c r="I5" s="67"/>
      <c r="J5" s="67"/>
      <c r="K5" s="66" t="s">
        <v>5</v>
      </c>
      <c r="L5" s="66"/>
      <c r="M5" s="66"/>
      <c r="N5" s="67" t="s">
        <v>189</v>
      </c>
      <c r="O5" s="67"/>
      <c r="P5" s="67"/>
      <c r="Q5" s="67"/>
      <c r="R5" s="67"/>
      <c r="S5" s="71"/>
      <c r="T5" s="71"/>
      <c r="U5" s="71"/>
      <c r="V5" s="71"/>
      <c r="W5" s="71"/>
    </row>
    <row r="6" spans="1:23" s="3" customFormat="1" ht="13.5" customHeight="1">
      <c r="A6" s="68" t="s">
        <v>6</v>
      </c>
      <c r="B6" s="68"/>
      <c r="C6" s="75" t="s">
        <v>7</v>
      </c>
      <c r="D6" s="72" t="s">
        <v>8</v>
      </c>
      <c r="E6" s="72"/>
      <c r="F6" s="72"/>
      <c r="G6" s="75" t="s">
        <v>9</v>
      </c>
      <c r="H6" s="75"/>
      <c r="I6" s="156" t="s">
        <v>10</v>
      </c>
      <c r="J6" s="75" t="s">
        <v>11</v>
      </c>
      <c r="K6" s="75"/>
      <c r="L6" s="75"/>
      <c r="M6" s="75"/>
      <c r="N6" s="75"/>
      <c r="O6" s="75"/>
      <c r="P6" s="75"/>
      <c r="Q6" s="75"/>
      <c r="R6" s="75"/>
      <c r="S6" s="75"/>
      <c r="T6" s="75"/>
      <c r="U6" s="75"/>
      <c r="V6" s="75"/>
      <c r="W6" s="75"/>
    </row>
    <row r="7" spans="1:23" s="3" customFormat="1">
      <c r="A7" s="68"/>
      <c r="B7" s="68"/>
      <c r="C7" s="75"/>
      <c r="D7" s="9" t="s">
        <v>12</v>
      </c>
      <c r="E7" s="9" t="s">
        <v>13</v>
      </c>
      <c r="F7" s="9" t="s">
        <v>14</v>
      </c>
      <c r="G7" s="75"/>
      <c r="H7" s="75"/>
      <c r="I7" s="156"/>
      <c r="J7" s="75"/>
      <c r="K7" s="75"/>
      <c r="L7" s="75"/>
      <c r="M7" s="75"/>
      <c r="N7" s="75"/>
      <c r="O7" s="75"/>
      <c r="P7" s="75"/>
      <c r="Q7" s="75"/>
      <c r="R7" s="75"/>
      <c r="S7" s="75"/>
      <c r="T7" s="75"/>
      <c r="U7" s="75"/>
      <c r="V7" s="75"/>
      <c r="W7" s="75"/>
    </row>
    <row r="8" spans="1:23" s="3" customFormat="1" ht="17.25" customHeight="1">
      <c r="A8" s="68"/>
      <c r="B8" s="68"/>
      <c r="C8" s="10" t="s">
        <v>15</v>
      </c>
      <c r="D8" s="11">
        <f>SUM(E8:F8)</f>
        <v>10</v>
      </c>
      <c r="E8" s="11">
        <f>SUM(E9:E10)</f>
        <v>0</v>
      </c>
      <c r="F8" s="11">
        <f>SUM(F9:F10)</f>
        <v>10</v>
      </c>
      <c r="G8" s="73">
        <f>SUM(G9:H10)</f>
        <v>4</v>
      </c>
      <c r="H8" s="73"/>
      <c r="I8" s="33">
        <f>ROUND(G8/D8*100,2)</f>
        <v>40</v>
      </c>
      <c r="J8" s="174" t="s">
        <v>221</v>
      </c>
      <c r="K8" s="174"/>
      <c r="L8" s="174"/>
      <c r="M8" s="174"/>
      <c r="N8" s="174"/>
      <c r="O8" s="174"/>
      <c r="P8" s="174"/>
      <c r="Q8" s="174"/>
      <c r="R8" s="174"/>
      <c r="S8" s="174"/>
      <c r="T8" s="174"/>
      <c r="U8" s="174"/>
      <c r="V8" s="174"/>
      <c r="W8" s="174"/>
    </row>
    <row r="9" spans="1:23" s="3" customFormat="1" ht="17.25" customHeight="1">
      <c r="A9" s="68"/>
      <c r="B9" s="68"/>
      <c r="C9" s="12" t="s">
        <v>16</v>
      </c>
      <c r="D9" s="11">
        <f>SUM(E9:F9)</f>
        <v>10</v>
      </c>
      <c r="E9" s="13">
        <v>0</v>
      </c>
      <c r="F9" s="13">
        <v>10</v>
      </c>
      <c r="G9" s="74">
        <v>4</v>
      </c>
      <c r="H9" s="74"/>
      <c r="I9" s="33">
        <f>ROUND(G9/D9*100,2)</f>
        <v>40</v>
      </c>
      <c r="J9" s="174"/>
      <c r="K9" s="174"/>
      <c r="L9" s="174"/>
      <c r="M9" s="174"/>
      <c r="N9" s="174"/>
      <c r="O9" s="174"/>
      <c r="P9" s="174"/>
      <c r="Q9" s="174"/>
      <c r="R9" s="174"/>
      <c r="S9" s="174"/>
      <c r="T9" s="174"/>
      <c r="U9" s="174"/>
      <c r="V9" s="174"/>
      <c r="W9" s="174"/>
    </row>
    <row r="10" spans="1:23" s="3" customFormat="1" ht="17.25" customHeight="1">
      <c r="A10" s="68"/>
      <c r="B10" s="68"/>
      <c r="C10" s="12" t="s">
        <v>17</v>
      </c>
      <c r="D10" s="11">
        <f>SUM(E10:F10)</f>
        <v>0</v>
      </c>
      <c r="E10" s="13"/>
      <c r="F10" s="13"/>
      <c r="G10" s="74"/>
      <c r="H10" s="74"/>
      <c r="I10" s="33" t="e">
        <f>ROUND(G10/D10*100,2)</f>
        <v>#DIV/0!</v>
      </c>
      <c r="J10" s="174"/>
      <c r="K10" s="174"/>
      <c r="L10" s="174"/>
      <c r="M10" s="174"/>
      <c r="N10" s="174"/>
      <c r="O10" s="174"/>
      <c r="P10" s="174"/>
      <c r="Q10" s="174"/>
      <c r="R10" s="174"/>
      <c r="S10" s="174"/>
      <c r="T10" s="174"/>
      <c r="U10" s="174"/>
      <c r="V10" s="174"/>
      <c r="W10" s="174"/>
    </row>
    <row r="11" spans="1:23" s="3" customFormat="1" ht="12" customHeight="1">
      <c r="A11" s="68" t="s">
        <v>18</v>
      </c>
      <c r="B11" s="68"/>
      <c r="C11" s="75" t="s">
        <v>19</v>
      </c>
      <c r="D11" s="75"/>
      <c r="E11" s="75"/>
      <c r="F11" s="75"/>
      <c r="G11" s="75"/>
      <c r="H11" s="75"/>
      <c r="I11" s="75"/>
      <c r="J11" s="75"/>
      <c r="K11" s="75"/>
      <c r="L11" s="75"/>
      <c r="M11" s="75"/>
      <c r="N11" s="75" t="s">
        <v>20</v>
      </c>
      <c r="O11" s="75"/>
      <c r="P11" s="75"/>
      <c r="Q11" s="75"/>
      <c r="R11" s="75"/>
      <c r="S11" s="75"/>
      <c r="T11" s="75"/>
      <c r="U11" s="75"/>
      <c r="V11" s="75"/>
      <c r="W11" s="75"/>
    </row>
    <row r="12" spans="1:23" s="3" customFormat="1" ht="23.25" customHeight="1">
      <c r="A12" s="68"/>
      <c r="B12" s="68"/>
      <c r="C12" s="76" t="s">
        <v>214</v>
      </c>
      <c r="D12" s="76"/>
      <c r="E12" s="76"/>
      <c r="F12" s="76"/>
      <c r="G12" s="76"/>
      <c r="H12" s="76"/>
      <c r="I12" s="76"/>
      <c r="J12" s="76"/>
      <c r="K12" s="76"/>
      <c r="L12" s="76"/>
      <c r="M12" s="76"/>
      <c r="N12" s="67" t="s">
        <v>215</v>
      </c>
      <c r="O12" s="67"/>
      <c r="P12" s="67"/>
      <c r="Q12" s="67"/>
      <c r="R12" s="67"/>
      <c r="S12" s="67"/>
      <c r="T12" s="67"/>
      <c r="U12" s="67"/>
      <c r="V12" s="67"/>
      <c r="W12" s="67"/>
    </row>
    <row r="13" spans="1:23" s="3" customFormat="1">
      <c r="A13" s="83" t="s">
        <v>21</v>
      </c>
      <c r="B13" s="84"/>
      <c r="C13" s="14" t="s">
        <v>22</v>
      </c>
      <c r="D13" s="175" t="s">
        <v>217</v>
      </c>
      <c r="E13" s="175"/>
      <c r="F13" s="175"/>
      <c r="G13" s="175"/>
      <c r="H13" s="175"/>
      <c r="I13" s="175"/>
      <c r="J13" s="175"/>
      <c r="K13" s="175"/>
      <c r="L13" s="175"/>
      <c r="M13" s="175"/>
      <c r="N13" s="175"/>
      <c r="O13" s="175"/>
      <c r="P13" s="175"/>
      <c r="Q13" s="175"/>
      <c r="R13" s="175"/>
      <c r="S13" s="175"/>
      <c r="T13" s="175"/>
      <c r="U13" s="175"/>
      <c r="V13" s="175"/>
      <c r="W13" s="175"/>
    </row>
    <row r="14" spans="1:23" s="3" customFormat="1" ht="12" customHeight="1">
      <c r="A14" s="85"/>
      <c r="B14" s="86"/>
      <c r="C14" s="15" t="s">
        <v>23</v>
      </c>
      <c r="D14" s="176" t="s">
        <v>201</v>
      </c>
      <c r="E14" s="177"/>
      <c r="F14" s="177"/>
      <c r="G14" s="177"/>
      <c r="H14" s="177"/>
      <c r="I14" s="177"/>
      <c r="J14" s="177"/>
      <c r="K14" s="177"/>
      <c r="L14" s="177"/>
      <c r="M14" s="177"/>
      <c r="N14" s="177"/>
      <c r="O14" s="177"/>
      <c r="P14" s="177"/>
      <c r="Q14" s="177"/>
      <c r="R14" s="177"/>
      <c r="S14" s="177"/>
      <c r="T14" s="177"/>
      <c r="U14" s="177"/>
      <c r="V14" s="177"/>
      <c r="W14" s="178"/>
    </row>
    <row r="15" spans="1:23">
      <c r="A15" s="129" t="s">
        <v>24</v>
      </c>
      <c r="B15" s="77" t="s">
        <v>25</v>
      </c>
      <c r="C15" s="78"/>
      <c r="D15" s="79"/>
      <c r="E15" s="80" t="s">
        <v>26</v>
      </c>
      <c r="F15" s="80"/>
      <c r="G15" s="80" t="s">
        <v>27</v>
      </c>
      <c r="H15" s="81" t="s">
        <v>28</v>
      </c>
      <c r="I15" s="81"/>
      <c r="J15" s="81"/>
      <c r="K15" s="81"/>
      <c r="L15" s="80" t="s">
        <v>29</v>
      </c>
      <c r="M15" s="80" t="s">
        <v>30</v>
      </c>
      <c r="N15" s="80"/>
      <c r="O15" s="80"/>
      <c r="P15" s="80"/>
      <c r="Q15" s="80"/>
      <c r="R15" s="80"/>
      <c r="S15" s="80" t="s">
        <v>31</v>
      </c>
      <c r="T15" s="82" t="s">
        <v>32</v>
      </c>
      <c r="U15" s="82"/>
      <c r="V15" s="82" t="s">
        <v>33</v>
      </c>
      <c r="W15" s="82"/>
    </row>
    <row r="16" spans="1:23" ht="12" customHeight="1">
      <c r="A16" s="130"/>
      <c r="B16" s="90" t="s">
        <v>34</v>
      </c>
      <c r="C16" s="142" t="s">
        <v>35</v>
      </c>
      <c r="D16" s="142" t="s">
        <v>36</v>
      </c>
      <c r="E16" s="99" t="s">
        <v>37</v>
      </c>
      <c r="F16" s="99" t="s">
        <v>38</v>
      </c>
      <c r="G16" s="80"/>
      <c r="H16" s="87" t="s">
        <v>39</v>
      </c>
      <c r="I16" s="88"/>
      <c r="J16" s="88"/>
      <c r="K16" s="89"/>
      <c r="L16" s="80"/>
      <c r="M16" s="90" t="s">
        <v>40</v>
      </c>
      <c r="N16" s="90" t="s">
        <v>41</v>
      </c>
      <c r="O16" s="90"/>
      <c r="P16" s="90"/>
      <c r="Q16" s="90"/>
      <c r="R16" s="90"/>
      <c r="S16" s="80"/>
      <c r="T16" s="142" t="s">
        <v>42</v>
      </c>
      <c r="U16" s="142" t="s">
        <v>43</v>
      </c>
      <c r="V16" s="142" t="s">
        <v>44</v>
      </c>
      <c r="W16" s="142" t="s">
        <v>45</v>
      </c>
    </row>
    <row r="17" spans="1:23">
      <c r="A17" s="131"/>
      <c r="B17" s="90"/>
      <c r="C17" s="142"/>
      <c r="D17" s="142"/>
      <c r="E17" s="99"/>
      <c r="F17" s="99"/>
      <c r="G17" s="80"/>
      <c r="H17" s="91" t="s">
        <v>46</v>
      </c>
      <c r="I17" s="92"/>
      <c r="J17" s="91" t="s">
        <v>47</v>
      </c>
      <c r="K17" s="92"/>
      <c r="L17" s="80"/>
      <c r="M17" s="90"/>
      <c r="N17" s="16">
        <v>0</v>
      </c>
      <c r="O17" s="16">
        <v>0.3</v>
      </c>
      <c r="P17" s="16">
        <v>0.6</v>
      </c>
      <c r="Q17" s="16">
        <v>0.8</v>
      </c>
      <c r="R17" s="16">
        <v>1</v>
      </c>
      <c r="S17" s="80"/>
      <c r="T17" s="142"/>
      <c r="U17" s="142"/>
      <c r="V17" s="142"/>
      <c r="W17" s="142"/>
    </row>
    <row r="18" spans="1:23" ht="14.4">
      <c r="A18" s="93" t="s">
        <v>48</v>
      </c>
      <c r="B18" s="93"/>
      <c r="C18" s="93"/>
      <c r="D18" s="93"/>
      <c r="E18" s="17"/>
      <c r="F18" s="17"/>
      <c r="G18" s="18">
        <f>SUM(G19,G34)</f>
        <v>100</v>
      </c>
      <c r="H18" s="94">
        <f>SUM(H19,H34,H63,H64)</f>
        <v>92.2</v>
      </c>
      <c r="I18" s="95"/>
      <c r="J18" s="94"/>
      <c r="K18" s="95"/>
      <c r="L18" s="34"/>
      <c r="M18" s="34"/>
      <c r="N18" s="34"/>
      <c r="O18" s="34"/>
      <c r="P18" s="34"/>
      <c r="Q18" s="34"/>
      <c r="R18" s="34"/>
      <c r="S18" s="34"/>
      <c r="T18" s="51"/>
      <c r="U18" s="51"/>
      <c r="V18" s="51"/>
      <c r="W18" s="51"/>
    </row>
    <row r="19" spans="1:23">
      <c r="A19" s="132" t="s">
        <v>49</v>
      </c>
      <c r="B19" s="96" t="s">
        <v>15</v>
      </c>
      <c r="C19" s="96"/>
      <c r="D19" s="96"/>
      <c r="E19" s="96"/>
      <c r="F19" s="96"/>
      <c r="G19" s="19">
        <f>SUM(G20:G33)</f>
        <v>40</v>
      </c>
      <c r="H19" s="97">
        <f>SUM(H20:H33)</f>
        <v>32.200000000000003</v>
      </c>
      <c r="I19" s="98"/>
      <c r="J19" s="97"/>
      <c r="K19" s="98"/>
      <c r="L19" s="35"/>
      <c r="M19" s="35"/>
      <c r="N19" s="35"/>
      <c r="O19" s="35"/>
      <c r="P19" s="35"/>
      <c r="Q19" s="35"/>
      <c r="R19" s="35"/>
      <c r="S19" s="35"/>
      <c r="T19" s="52"/>
      <c r="U19" s="52"/>
      <c r="V19" s="52"/>
      <c r="W19" s="52"/>
    </row>
    <row r="20" spans="1:23" ht="40.049999999999997" customHeight="1">
      <c r="A20" s="132"/>
      <c r="B20" s="136" t="s">
        <v>50</v>
      </c>
      <c r="C20" s="20" t="s">
        <v>51</v>
      </c>
      <c r="D20" s="150" t="s">
        <v>52</v>
      </c>
      <c r="E20" s="151"/>
      <c r="F20" s="152"/>
      <c r="G20" s="21">
        <v>2</v>
      </c>
      <c r="H20" s="100">
        <v>2</v>
      </c>
      <c r="I20" s="101"/>
      <c r="J20" s="100" t="s">
        <v>191</v>
      </c>
      <c r="K20" s="101"/>
      <c r="L20" s="36" t="s">
        <v>53</v>
      </c>
      <c r="M20" s="37" t="s">
        <v>54</v>
      </c>
      <c r="N20" s="102" t="s">
        <v>55</v>
      </c>
      <c r="O20" s="103"/>
      <c r="P20" s="103"/>
      <c r="Q20" s="103"/>
      <c r="R20" s="104"/>
      <c r="S20" s="36" t="s">
        <v>56</v>
      </c>
      <c r="T20" s="53" t="s">
        <v>57</v>
      </c>
      <c r="U20" s="54"/>
      <c r="V20" s="54"/>
      <c r="W20" s="53" t="s">
        <v>57</v>
      </c>
    </row>
    <row r="21" spans="1:23" ht="45" customHeight="1">
      <c r="A21" s="132"/>
      <c r="B21" s="137"/>
      <c r="C21" s="20" t="s">
        <v>58</v>
      </c>
      <c r="D21" s="150"/>
      <c r="E21" s="151"/>
      <c r="F21" s="152"/>
      <c r="G21" s="21">
        <v>2</v>
      </c>
      <c r="H21" s="100">
        <v>2</v>
      </c>
      <c r="I21" s="101"/>
      <c r="J21" s="100" t="s">
        <v>192</v>
      </c>
      <c r="K21" s="101"/>
      <c r="L21" s="38" t="s">
        <v>59</v>
      </c>
      <c r="M21" s="37" t="s">
        <v>54</v>
      </c>
      <c r="N21" s="105" t="s">
        <v>60</v>
      </c>
      <c r="O21" s="106"/>
      <c r="P21" s="106"/>
      <c r="Q21" s="106"/>
      <c r="R21" s="107"/>
      <c r="S21" s="55" t="s">
        <v>61</v>
      </c>
      <c r="T21" s="53" t="s">
        <v>57</v>
      </c>
      <c r="U21" s="54"/>
      <c r="V21" s="54"/>
      <c r="W21" s="53" t="s">
        <v>57</v>
      </c>
    </row>
    <row r="22" spans="1:23" ht="31.95" customHeight="1">
      <c r="A22" s="132"/>
      <c r="B22" s="138"/>
      <c r="C22" s="20" t="s">
        <v>62</v>
      </c>
      <c r="D22" s="150"/>
      <c r="E22" s="151"/>
      <c r="F22" s="152"/>
      <c r="G22" s="21">
        <v>2</v>
      </c>
      <c r="H22" s="100">
        <v>2</v>
      </c>
      <c r="I22" s="101"/>
      <c r="J22" s="100" t="s">
        <v>193</v>
      </c>
      <c r="K22" s="101"/>
      <c r="L22" s="36" t="s">
        <v>63</v>
      </c>
      <c r="M22" s="37" t="s">
        <v>64</v>
      </c>
      <c r="N22" s="37" t="s">
        <v>65</v>
      </c>
      <c r="O22" s="37" t="s">
        <v>66</v>
      </c>
      <c r="P22" s="37" t="s">
        <v>67</v>
      </c>
      <c r="Q22" s="37"/>
      <c r="R22" s="37" t="s">
        <v>68</v>
      </c>
      <c r="S22" s="36" t="s">
        <v>69</v>
      </c>
      <c r="T22" s="53" t="s">
        <v>57</v>
      </c>
      <c r="U22" s="56"/>
      <c r="V22" s="53" t="s">
        <v>57</v>
      </c>
      <c r="W22" s="57"/>
    </row>
    <row r="23" spans="1:23" ht="84">
      <c r="A23" s="132"/>
      <c r="B23" s="136" t="s">
        <v>70</v>
      </c>
      <c r="C23" s="20" t="s">
        <v>71</v>
      </c>
      <c r="D23" s="150"/>
      <c r="E23" s="151"/>
      <c r="F23" s="152"/>
      <c r="G23" s="21">
        <v>3</v>
      </c>
      <c r="H23" s="100">
        <v>3</v>
      </c>
      <c r="I23" s="101"/>
      <c r="J23" s="100" t="s">
        <v>194</v>
      </c>
      <c r="K23" s="101"/>
      <c r="L23" s="36" t="s">
        <v>72</v>
      </c>
      <c r="M23" s="37" t="s">
        <v>54</v>
      </c>
      <c r="N23" s="37" t="s">
        <v>73</v>
      </c>
      <c r="O23" s="37"/>
      <c r="P23" s="37" t="s">
        <v>74</v>
      </c>
      <c r="Q23" s="37"/>
      <c r="R23" s="37" t="s">
        <v>75</v>
      </c>
      <c r="S23" s="36" t="s">
        <v>76</v>
      </c>
      <c r="T23" s="53" t="s">
        <v>57</v>
      </c>
      <c r="U23" s="56"/>
      <c r="V23" s="53" t="s">
        <v>57</v>
      </c>
      <c r="W23" s="56"/>
    </row>
    <row r="24" spans="1:23" ht="48.75" customHeight="1">
      <c r="A24" s="132"/>
      <c r="B24" s="137"/>
      <c r="C24" s="20" t="s">
        <v>77</v>
      </c>
      <c r="D24" s="150"/>
      <c r="E24" s="151"/>
      <c r="F24" s="152"/>
      <c r="G24" s="21">
        <v>3</v>
      </c>
      <c r="H24" s="110">
        <v>1.2</v>
      </c>
      <c r="I24" s="111"/>
      <c r="J24" s="110" t="s">
        <v>200</v>
      </c>
      <c r="K24" s="111"/>
      <c r="L24" s="36" t="s">
        <v>78</v>
      </c>
      <c r="M24" s="37" t="s">
        <v>79</v>
      </c>
      <c r="N24" s="102" t="s">
        <v>80</v>
      </c>
      <c r="O24" s="103"/>
      <c r="P24" s="103"/>
      <c r="Q24" s="103"/>
      <c r="R24" s="104"/>
      <c r="S24" s="36"/>
      <c r="T24" s="53" t="s">
        <v>57</v>
      </c>
      <c r="U24" s="56"/>
      <c r="V24" s="56"/>
      <c r="W24" s="53" t="s">
        <v>57</v>
      </c>
    </row>
    <row r="25" spans="1:23" ht="39" customHeight="1">
      <c r="A25" s="132"/>
      <c r="B25" s="138"/>
      <c r="C25" s="20" t="s">
        <v>81</v>
      </c>
      <c r="D25" s="150"/>
      <c r="E25" s="151"/>
      <c r="F25" s="152"/>
      <c r="G25" s="21">
        <v>4</v>
      </c>
      <c r="H25" s="100">
        <v>4</v>
      </c>
      <c r="I25" s="101"/>
      <c r="J25" s="100" t="s">
        <v>195</v>
      </c>
      <c r="K25" s="101"/>
      <c r="L25" s="36" t="s">
        <v>82</v>
      </c>
      <c r="M25" s="37" t="s">
        <v>54</v>
      </c>
      <c r="N25" s="102" t="s">
        <v>83</v>
      </c>
      <c r="O25" s="103"/>
      <c r="P25" s="103"/>
      <c r="Q25" s="103"/>
      <c r="R25" s="104"/>
      <c r="S25" s="36" t="s">
        <v>84</v>
      </c>
      <c r="T25" s="53" t="s">
        <v>57</v>
      </c>
      <c r="U25" s="53" t="s">
        <v>57</v>
      </c>
      <c r="V25" s="53" t="s">
        <v>57</v>
      </c>
      <c r="W25" s="53"/>
    </row>
    <row r="26" spans="1:23" ht="36" customHeight="1">
      <c r="A26" s="132"/>
      <c r="B26" s="136" t="s">
        <v>85</v>
      </c>
      <c r="C26" s="143" t="s">
        <v>86</v>
      </c>
      <c r="D26" s="150"/>
      <c r="E26" s="151"/>
      <c r="F26" s="152"/>
      <c r="G26" s="139">
        <v>3</v>
      </c>
      <c r="H26" s="100"/>
      <c r="I26" s="101"/>
      <c r="J26" s="100"/>
      <c r="K26" s="101"/>
      <c r="L26" s="108" t="s">
        <v>87</v>
      </c>
      <c r="M26" s="40" t="s">
        <v>79</v>
      </c>
      <c r="N26" s="108" t="s">
        <v>88</v>
      </c>
      <c r="O26" s="108"/>
      <c r="P26" s="108"/>
      <c r="Q26" s="108"/>
      <c r="R26" s="108"/>
      <c r="S26" s="39" t="s">
        <v>89</v>
      </c>
      <c r="T26" s="53" t="s">
        <v>57</v>
      </c>
      <c r="U26" s="53" t="s">
        <v>57</v>
      </c>
      <c r="V26" s="53" t="s">
        <v>57</v>
      </c>
      <c r="W26" s="56"/>
    </row>
    <row r="27" spans="1:23" ht="24">
      <c r="A27" s="132"/>
      <c r="B27" s="137"/>
      <c r="C27" s="143"/>
      <c r="D27" s="150"/>
      <c r="E27" s="151"/>
      <c r="F27" s="152"/>
      <c r="G27" s="139"/>
      <c r="H27" s="100">
        <v>3</v>
      </c>
      <c r="I27" s="101"/>
      <c r="J27" s="100" t="s">
        <v>196</v>
      </c>
      <c r="K27" s="101"/>
      <c r="L27" s="108"/>
      <c r="M27" s="40" t="s">
        <v>54</v>
      </c>
      <c r="N27" s="40" t="s">
        <v>90</v>
      </c>
      <c r="O27" s="40" t="s">
        <v>91</v>
      </c>
      <c r="P27" s="40"/>
      <c r="Q27" s="40" t="s">
        <v>92</v>
      </c>
      <c r="R27" s="40" t="s">
        <v>93</v>
      </c>
      <c r="S27" s="39" t="s">
        <v>94</v>
      </c>
      <c r="T27" s="53" t="s">
        <v>57</v>
      </c>
      <c r="U27" s="53"/>
      <c r="V27" s="53" t="s">
        <v>57</v>
      </c>
      <c r="W27" s="56"/>
    </row>
    <row r="28" spans="1:23" ht="27" customHeight="1">
      <c r="A28" s="132"/>
      <c r="B28" s="138"/>
      <c r="C28" s="20" t="s">
        <v>95</v>
      </c>
      <c r="D28" s="150"/>
      <c r="E28" s="151"/>
      <c r="F28" s="152"/>
      <c r="G28" s="21">
        <v>3</v>
      </c>
      <c r="H28" s="100">
        <v>3</v>
      </c>
      <c r="I28" s="101"/>
      <c r="J28" s="100" t="s">
        <v>197</v>
      </c>
      <c r="K28" s="101"/>
      <c r="L28" s="39" t="s">
        <v>96</v>
      </c>
      <c r="M28" s="40" t="s">
        <v>54</v>
      </c>
      <c r="N28" s="100" t="s">
        <v>97</v>
      </c>
      <c r="O28" s="109"/>
      <c r="P28" s="109"/>
      <c r="Q28" s="109"/>
      <c r="R28" s="101"/>
      <c r="S28" s="39" t="s">
        <v>98</v>
      </c>
      <c r="T28" s="53" t="s">
        <v>57</v>
      </c>
      <c r="U28" s="53"/>
      <c r="V28" s="53" t="s">
        <v>57</v>
      </c>
      <c r="W28" s="56"/>
    </row>
    <row r="29" spans="1:23" ht="120">
      <c r="A29" s="132"/>
      <c r="B29" s="136" t="s">
        <v>99</v>
      </c>
      <c r="C29" s="20" t="s">
        <v>100</v>
      </c>
      <c r="D29" s="150"/>
      <c r="E29" s="151"/>
      <c r="F29" s="152"/>
      <c r="G29" s="21">
        <v>4</v>
      </c>
      <c r="H29" s="100">
        <v>4</v>
      </c>
      <c r="I29" s="101"/>
      <c r="J29" s="110" t="s">
        <v>198</v>
      </c>
      <c r="K29" s="111"/>
      <c r="L29" s="39" t="s">
        <v>101</v>
      </c>
      <c r="M29" s="40" t="s">
        <v>102</v>
      </c>
      <c r="N29" s="40" t="s">
        <v>103</v>
      </c>
      <c r="O29" s="40" t="s">
        <v>104</v>
      </c>
      <c r="P29" s="40" t="s">
        <v>105</v>
      </c>
      <c r="Q29" s="40" t="s">
        <v>106</v>
      </c>
      <c r="R29" s="40" t="s">
        <v>107</v>
      </c>
      <c r="S29" s="39" t="s">
        <v>108</v>
      </c>
      <c r="T29" s="53" t="s">
        <v>57</v>
      </c>
      <c r="U29" s="53"/>
      <c r="V29" s="56"/>
      <c r="W29" s="53" t="s">
        <v>57</v>
      </c>
    </row>
    <row r="30" spans="1:23" ht="48">
      <c r="A30" s="132"/>
      <c r="B30" s="138"/>
      <c r="C30" s="20" t="s">
        <v>109</v>
      </c>
      <c r="D30" s="150"/>
      <c r="E30" s="151"/>
      <c r="F30" s="152"/>
      <c r="G30" s="21">
        <v>8</v>
      </c>
      <c r="H30" s="100">
        <v>8</v>
      </c>
      <c r="I30" s="101"/>
      <c r="J30" s="110" t="s">
        <v>199</v>
      </c>
      <c r="K30" s="111"/>
      <c r="L30" s="39" t="s">
        <v>110</v>
      </c>
      <c r="M30" s="40" t="s">
        <v>54</v>
      </c>
      <c r="N30" s="40" t="s">
        <v>111</v>
      </c>
      <c r="O30" s="40" t="s">
        <v>112</v>
      </c>
      <c r="P30" s="40" t="s">
        <v>113</v>
      </c>
      <c r="Q30" s="40" t="s">
        <v>114</v>
      </c>
      <c r="R30" s="40" t="s">
        <v>115</v>
      </c>
      <c r="S30" s="39" t="s">
        <v>116</v>
      </c>
      <c r="T30" s="53" t="s">
        <v>57</v>
      </c>
      <c r="U30" s="56"/>
      <c r="V30" s="53" t="s">
        <v>57</v>
      </c>
      <c r="W30" s="53"/>
    </row>
    <row r="31" spans="1:23" ht="24">
      <c r="A31" s="132"/>
      <c r="B31" s="136" t="s">
        <v>117</v>
      </c>
      <c r="C31" s="22" t="s">
        <v>118</v>
      </c>
      <c r="D31" s="150"/>
      <c r="E31" s="151"/>
      <c r="F31" s="152"/>
      <c r="G31" s="23">
        <v>1</v>
      </c>
      <c r="H31" s="100"/>
      <c r="I31" s="101"/>
      <c r="J31" s="100"/>
      <c r="K31" s="101"/>
      <c r="L31" s="41" t="s">
        <v>119</v>
      </c>
      <c r="M31" s="37" t="s">
        <v>120</v>
      </c>
      <c r="N31" s="37" t="s">
        <v>121</v>
      </c>
      <c r="O31" s="42" t="s">
        <v>122</v>
      </c>
      <c r="P31" s="42" t="s">
        <v>122</v>
      </c>
      <c r="Q31" s="42" t="s">
        <v>122</v>
      </c>
      <c r="R31" s="37" t="s">
        <v>123</v>
      </c>
      <c r="S31" s="58" t="s">
        <v>124</v>
      </c>
      <c r="T31" s="36"/>
      <c r="U31" s="59" t="s">
        <v>57</v>
      </c>
      <c r="V31" s="59" t="s">
        <v>57</v>
      </c>
      <c r="W31" s="59" t="s">
        <v>57</v>
      </c>
    </row>
    <row r="32" spans="1:23" ht="36">
      <c r="A32" s="132"/>
      <c r="B32" s="137"/>
      <c r="C32" s="22" t="s">
        <v>125</v>
      </c>
      <c r="D32" s="150"/>
      <c r="E32" s="151"/>
      <c r="F32" s="152"/>
      <c r="G32" s="23">
        <v>2</v>
      </c>
      <c r="H32" s="100"/>
      <c r="I32" s="101"/>
      <c r="J32" s="100"/>
      <c r="K32" s="101"/>
      <c r="L32" s="41" t="s">
        <v>126</v>
      </c>
      <c r="M32" s="37" t="s">
        <v>127</v>
      </c>
      <c r="N32" s="37" t="s">
        <v>128</v>
      </c>
      <c r="O32" s="102" t="s">
        <v>129</v>
      </c>
      <c r="P32" s="103"/>
      <c r="Q32" s="104"/>
      <c r="R32" s="37" t="s">
        <v>130</v>
      </c>
      <c r="S32" s="36" t="s">
        <v>131</v>
      </c>
      <c r="T32" s="36"/>
      <c r="U32" s="59" t="s">
        <v>57</v>
      </c>
      <c r="V32" s="59" t="s">
        <v>57</v>
      </c>
      <c r="W32" s="59" t="s">
        <v>57</v>
      </c>
    </row>
    <row r="33" spans="1:23" ht="36">
      <c r="A33" s="132"/>
      <c r="B33" s="138"/>
      <c r="C33" s="22" t="s">
        <v>132</v>
      </c>
      <c r="D33" s="153"/>
      <c r="E33" s="154"/>
      <c r="F33" s="155"/>
      <c r="G33" s="23">
        <v>3</v>
      </c>
      <c r="H33" s="100"/>
      <c r="I33" s="101"/>
      <c r="J33" s="100"/>
      <c r="K33" s="101"/>
      <c r="L33" s="41" t="s">
        <v>133</v>
      </c>
      <c r="M33" s="37" t="s">
        <v>127</v>
      </c>
      <c r="N33" s="37" t="s">
        <v>134</v>
      </c>
      <c r="O33" s="102" t="s">
        <v>135</v>
      </c>
      <c r="P33" s="103"/>
      <c r="Q33" s="104"/>
      <c r="R33" s="37" t="s">
        <v>136</v>
      </c>
      <c r="S33" s="58" t="s">
        <v>137</v>
      </c>
      <c r="T33" s="58"/>
      <c r="U33" s="59" t="s">
        <v>57</v>
      </c>
      <c r="V33" s="59" t="s">
        <v>57</v>
      </c>
      <c r="W33" s="59" t="s">
        <v>57</v>
      </c>
    </row>
    <row r="34" spans="1:23">
      <c r="A34" s="133" t="s">
        <v>138</v>
      </c>
      <c r="B34" s="112" t="s">
        <v>15</v>
      </c>
      <c r="C34" s="112"/>
      <c r="D34" s="112"/>
      <c r="E34" s="112"/>
      <c r="F34" s="113"/>
      <c r="G34" s="24">
        <v>60</v>
      </c>
      <c r="H34" s="97">
        <f>H35+H39+H50+H59</f>
        <v>60</v>
      </c>
      <c r="I34" s="98"/>
      <c r="J34" s="97"/>
      <c r="K34" s="98"/>
      <c r="L34" s="43"/>
      <c r="M34" s="35"/>
      <c r="N34" s="35"/>
      <c r="O34" s="35"/>
      <c r="P34" s="35"/>
      <c r="Q34" s="35"/>
      <c r="R34" s="35"/>
      <c r="S34" s="43"/>
      <c r="T34" s="43"/>
      <c r="U34" s="43"/>
      <c r="V34" s="43"/>
      <c r="W34" s="43"/>
    </row>
    <row r="35" spans="1:23">
      <c r="A35" s="134"/>
      <c r="B35" s="139" t="s">
        <v>139</v>
      </c>
      <c r="C35" s="25" t="s">
        <v>12</v>
      </c>
      <c r="D35" s="26"/>
      <c r="E35" s="26"/>
      <c r="F35" s="26"/>
      <c r="G35" s="26">
        <f>SUM(G36:G38)</f>
        <v>7</v>
      </c>
      <c r="H35" s="114">
        <f>SUM(H36:H38)</f>
        <v>7</v>
      </c>
      <c r="I35" s="115"/>
      <c r="J35" s="116"/>
      <c r="K35" s="117"/>
      <c r="L35" s="44"/>
      <c r="M35" s="44"/>
      <c r="N35" s="45"/>
      <c r="O35" s="45"/>
      <c r="P35" s="45"/>
      <c r="Q35" s="45"/>
      <c r="R35" s="45"/>
      <c r="S35" s="45"/>
      <c r="T35" s="45"/>
      <c r="U35" s="45"/>
      <c r="V35" s="45"/>
      <c r="W35" s="45"/>
    </row>
    <row r="36" spans="1:23" ht="31.5" customHeight="1">
      <c r="A36" s="134"/>
      <c r="B36" s="139"/>
      <c r="C36" s="136" t="s">
        <v>140</v>
      </c>
      <c r="D36" s="27" t="s">
        <v>202</v>
      </c>
      <c r="E36" s="27" t="s">
        <v>203</v>
      </c>
      <c r="F36" s="27" t="s">
        <v>203</v>
      </c>
      <c r="G36" s="27">
        <v>7</v>
      </c>
      <c r="H36" s="100">
        <v>7</v>
      </c>
      <c r="I36" s="101"/>
      <c r="J36" s="100" t="s">
        <v>216</v>
      </c>
      <c r="K36" s="101"/>
      <c r="L36" s="157" t="s">
        <v>141</v>
      </c>
      <c r="M36" s="157" t="s">
        <v>120</v>
      </c>
      <c r="N36" s="157" t="s">
        <v>142</v>
      </c>
      <c r="O36" s="157" t="s">
        <v>143</v>
      </c>
      <c r="P36" s="157" t="s">
        <v>144</v>
      </c>
      <c r="Q36" s="157" t="s">
        <v>145</v>
      </c>
      <c r="R36" s="157" t="s">
        <v>146</v>
      </c>
      <c r="S36" s="157" t="s">
        <v>147</v>
      </c>
      <c r="T36" s="157"/>
      <c r="U36" s="160" t="s">
        <v>57</v>
      </c>
      <c r="V36" s="160" t="s">
        <v>57</v>
      </c>
      <c r="W36" s="160" t="s">
        <v>57</v>
      </c>
    </row>
    <row r="37" spans="1:23" ht="31.5" customHeight="1">
      <c r="A37" s="134"/>
      <c r="B37" s="139"/>
      <c r="C37" s="137"/>
      <c r="D37" s="27"/>
      <c r="E37" s="27"/>
      <c r="F37" s="27"/>
      <c r="G37" s="27"/>
      <c r="H37" s="100"/>
      <c r="I37" s="101"/>
      <c r="J37" s="100"/>
      <c r="K37" s="101"/>
      <c r="L37" s="158"/>
      <c r="M37" s="158"/>
      <c r="N37" s="158"/>
      <c r="O37" s="158"/>
      <c r="P37" s="158"/>
      <c r="Q37" s="158"/>
      <c r="R37" s="158"/>
      <c r="S37" s="158"/>
      <c r="T37" s="158"/>
      <c r="U37" s="161"/>
      <c r="V37" s="161"/>
      <c r="W37" s="161"/>
    </row>
    <row r="38" spans="1:23" ht="31.5" customHeight="1">
      <c r="A38" s="134"/>
      <c r="B38" s="139"/>
      <c r="C38" s="138"/>
      <c r="D38" s="27"/>
      <c r="E38" s="27"/>
      <c r="F38" s="27"/>
      <c r="G38" s="27"/>
      <c r="H38" s="100"/>
      <c r="I38" s="101"/>
      <c r="J38" s="100"/>
      <c r="K38" s="101"/>
      <c r="L38" s="159"/>
      <c r="M38" s="159"/>
      <c r="N38" s="159"/>
      <c r="O38" s="159"/>
      <c r="P38" s="159"/>
      <c r="Q38" s="159"/>
      <c r="R38" s="159"/>
      <c r="S38" s="159"/>
      <c r="T38" s="159"/>
      <c r="U38" s="162"/>
      <c r="V38" s="162"/>
      <c r="W38" s="162"/>
    </row>
    <row r="39" spans="1:23">
      <c r="A39" s="134"/>
      <c r="B39" s="136" t="s">
        <v>148</v>
      </c>
      <c r="C39" s="28" t="s">
        <v>12</v>
      </c>
      <c r="D39" s="29"/>
      <c r="E39" s="29"/>
      <c r="F39" s="29"/>
      <c r="G39" s="29">
        <f>SUM(G40:G49)</f>
        <v>26</v>
      </c>
      <c r="H39" s="114">
        <f>SUM(H40:H49)</f>
        <v>26</v>
      </c>
      <c r="I39" s="115"/>
      <c r="J39" s="116"/>
      <c r="K39" s="117"/>
      <c r="L39" s="45"/>
      <c r="M39" s="45"/>
      <c r="N39" s="45"/>
      <c r="O39" s="45"/>
      <c r="P39" s="45"/>
      <c r="Q39" s="45"/>
      <c r="R39" s="45"/>
      <c r="S39" s="45"/>
      <c r="T39" s="45"/>
      <c r="U39" s="45"/>
      <c r="V39" s="45"/>
      <c r="W39" s="45"/>
    </row>
    <row r="40" spans="1:23">
      <c r="A40" s="134"/>
      <c r="B40" s="137"/>
      <c r="C40" s="136" t="s">
        <v>149</v>
      </c>
      <c r="D40" s="27" t="s">
        <v>204</v>
      </c>
      <c r="E40" s="27" t="s">
        <v>205</v>
      </c>
      <c r="F40" s="27" t="s">
        <v>205</v>
      </c>
      <c r="G40" s="27">
        <v>7.8</v>
      </c>
      <c r="H40" s="100">
        <v>7.8</v>
      </c>
      <c r="I40" s="101"/>
      <c r="J40" s="100" t="s">
        <v>216</v>
      </c>
      <c r="K40" s="101"/>
      <c r="L40" s="157" t="s">
        <v>150</v>
      </c>
      <c r="M40" s="157" t="s">
        <v>79</v>
      </c>
      <c r="N40" s="165" t="s">
        <v>151</v>
      </c>
      <c r="O40" s="166"/>
      <c r="P40" s="166"/>
      <c r="Q40" s="166"/>
      <c r="R40" s="167"/>
      <c r="S40" s="157" t="s">
        <v>152</v>
      </c>
      <c r="T40" s="160"/>
      <c r="U40" s="160" t="s">
        <v>57</v>
      </c>
      <c r="V40" s="160"/>
      <c r="W40" s="160" t="s">
        <v>57</v>
      </c>
    </row>
    <row r="41" spans="1:23">
      <c r="A41" s="134"/>
      <c r="B41" s="137"/>
      <c r="C41" s="137"/>
      <c r="D41" s="27"/>
      <c r="E41" s="27"/>
      <c r="F41" s="27"/>
      <c r="G41" s="27"/>
      <c r="H41" s="100"/>
      <c r="I41" s="101"/>
      <c r="J41" s="100"/>
      <c r="K41" s="101"/>
      <c r="L41" s="158"/>
      <c r="M41" s="158"/>
      <c r="N41" s="168"/>
      <c r="O41" s="127"/>
      <c r="P41" s="127"/>
      <c r="Q41" s="127"/>
      <c r="R41" s="169"/>
      <c r="S41" s="158"/>
      <c r="T41" s="161"/>
      <c r="U41" s="161"/>
      <c r="V41" s="161"/>
      <c r="W41" s="161"/>
    </row>
    <row r="42" spans="1:23">
      <c r="A42" s="134"/>
      <c r="B42" s="137"/>
      <c r="C42" s="138"/>
      <c r="D42" s="27"/>
      <c r="E42" s="27"/>
      <c r="F42" s="27"/>
      <c r="G42" s="27"/>
      <c r="H42" s="100"/>
      <c r="I42" s="101"/>
      <c r="J42" s="100"/>
      <c r="K42" s="101"/>
      <c r="L42" s="158"/>
      <c r="M42" s="159"/>
      <c r="N42" s="170"/>
      <c r="O42" s="171"/>
      <c r="P42" s="171"/>
      <c r="Q42" s="171"/>
      <c r="R42" s="172"/>
      <c r="S42" s="158"/>
      <c r="T42" s="162"/>
      <c r="U42" s="162"/>
      <c r="V42" s="162"/>
      <c r="W42" s="162"/>
    </row>
    <row r="43" spans="1:23">
      <c r="A43" s="134"/>
      <c r="B43" s="137"/>
      <c r="C43" s="139" t="s">
        <v>153</v>
      </c>
      <c r="D43" s="27" t="s">
        <v>206</v>
      </c>
      <c r="E43" s="27" t="s">
        <v>207</v>
      </c>
      <c r="F43" s="27" t="s">
        <v>207</v>
      </c>
      <c r="G43" s="27">
        <v>10.4</v>
      </c>
      <c r="H43" s="100">
        <v>10.4</v>
      </c>
      <c r="I43" s="101"/>
      <c r="J43" s="100" t="s">
        <v>216</v>
      </c>
      <c r="K43" s="101"/>
      <c r="L43" s="158"/>
      <c r="M43" s="160" t="s">
        <v>79</v>
      </c>
      <c r="N43" s="173" t="s">
        <v>154</v>
      </c>
      <c r="O43" s="166"/>
      <c r="P43" s="166"/>
      <c r="Q43" s="166"/>
      <c r="R43" s="167"/>
      <c r="S43" s="158"/>
      <c r="T43" s="160"/>
      <c r="U43" s="160" t="s">
        <v>57</v>
      </c>
      <c r="V43" s="160" t="s">
        <v>57</v>
      </c>
      <c r="W43" s="160" t="s">
        <v>57</v>
      </c>
    </row>
    <row r="44" spans="1:23">
      <c r="A44" s="134"/>
      <c r="B44" s="137"/>
      <c r="C44" s="139"/>
      <c r="D44" s="27"/>
      <c r="E44" s="27"/>
      <c r="F44" s="27"/>
      <c r="G44" s="27"/>
      <c r="H44" s="100"/>
      <c r="I44" s="101"/>
      <c r="J44" s="100"/>
      <c r="K44" s="101"/>
      <c r="L44" s="158"/>
      <c r="M44" s="161"/>
      <c r="N44" s="170"/>
      <c r="O44" s="171"/>
      <c r="P44" s="171"/>
      <c r="Q44" s="171"/>
      <c r="R44" s="172"/>
      <c r="S44" s="158"/>
      <c r="T44" s="161"/>
      <c r="U44" s="161"/>
      <c r="V44" s="161"/>
      <c r="W44" s="161"/>
    </row>
    <row r="45" spans="1:23">
      <c r="A45" s="134"/>
      <c r="B45" s="137"/>
      <c r="C45" s="139"/>
      <c r="D45" s="27"/>
      <c r="E45" s="27"/>
      <c r="F45" s="27"/>
      <c r="G45" s="27"/>
      <c r="H45" s="100"/>
      <c r="I45" s="101"/>
      <c r="J45" s="100"/>
      <c r="K45" s="101"/>
      <c r="L45" s="158"/>
      <c r="M45" s="161"/>
      <c r="N45" s="173" t="s">
        <v>155</v>
      </c>
      <c r="O45" s="166"/>
      <c r="P45" s="166"/>
      <c r="Q45" s="166"/>
      <c r="R45" s="167"/>
      <c r="S45" s="158"/>
      <c r="T45" s="161"/>
      <c r="U45" s="161"/>
      <c r="V45" s="161"/>
      <c r="W45" s="161"/>
    </row>
    <row r="46" spans="1:23">
      <c r="A46" s="134"/>
      <c r="B46" s="137"/>
      <c r="C46" s="139"/>
      <c r="D46" s="27"/>
      <c r="E46" s="27"/>
      <c r="F46" s="27"/>
      <c r="G46" s="27"/>
      <c r="H46" s="100"/>
      <c r="I46" s="101"/>
      <c r="J46" s="100"/>
      <c r="K46" s="101"/>
      <c r="L46" s="158"/>
      <c r="M46" s="162"/>
      <c r="N46" s="170"/>
      <c r="O46" s="171"/>
      <c r="P46" s="171"/>
      <c r="Q46" s="171"/>
      <c r="R46" s="172"/>
      <c r="S46" s="158"/>
      <c r="T46" s="162"/>
      <c r="U46" s="162"/>
      <c r="V46" s="162"/>
      <c r="W46" s="162"/>
    </row>
    <row r="47" spans="1:23" ht="36">
      <c r="A47" s="134"/>
      <c r="B47" s="137"/>
      <c r="C47" s="139" t="s">
        <v>156</v>
      </c>
      <c r="D47" s="27" t="s">
        <v>208</v>
      </c>
      <c r="E47" s="27" t="s">
        <v>209</v>
      </c>
      <c r="F47" s="27" t="s">
        <v>209</v>
      </c>
      <c r="G47" s="27">
        <v>7.8</v>
      </c>
      <c r="H47" s="100">
        <v>7.8</v>
      </c>
      <c r="I47" s="101"/>
      <c r="J47" s="100" t="s">
        <v>216</v>
      </c>
      <c r="K47" s="101"/>
      <c r="L47" s="158"/>
      <c r="M47" s="157" t="s">
        <v>79</v>
      </c>
      <c r="N47" s="165" t="s">
        <v>151</v>
      </c>
      <c r="O47" s="166"/>
      <c r="P47" s="166"/>
      <c r="Q47" s="166"/>
      <c r="R47" s="167"/>
      <c r="S47" s="158"/>
      <c r="T47" s="160"/>
      <c r="U47" s="160" t="s">
        <v>57</v>
      </c>
      <c r="V47" s="160"/>
      <c r="W47" s="160" t="s">
        <v>57</v>
      </c>
    </row>
    <row r="48" spans="1:23">
      <c r="A48" s="134"/>
      <c r="B48" s="137"/>
      <c r="C48" s="139"/>
      <c r="D48" s="27"/>
      <c r="E48" s="27"/>
      <c r="F48" s="27"/>
      <c r="G48" s="27"/>
      <c r="H48" s="100"/>
      <c r="I48" s="101"/>
      <c r="J48" s="100"/>
      <c r="K48" s="101"/>
      <c r="L48" s="158"/>
      <c r="M48" s="158"/>
      <c r="N48" s="168"/>
      <c r="O48" s="127"/>
      <c r="P48" s="127"/>
      <c r="Q48" s="127"/>
      <c r="R48" s="169"/>
      <c r="S48" s="158"/>
      <c r="T48" s="161"/>
      <c r="U48" s="161"/>
      <c r="V48" s="161"/>
      <c r="W48" s="161"/>
    </row>
    <row r="49" spans="1:23">
      <c r="A49" s="134"/>
      <c r="B49" s="138"/>
      <c r="C49" s="139"/>
      <c r="D49" s="27"/>
      <c r="E49" s="27"/>
      <c r="F49" s="27"/>
      <c r="G49" s="27"/>
      <c r="H49" s="100"/>
      <c r="I49" s="101"/>
      <c r="J49" s="100"/>
      <c r="K49" s="101"/>
      <c r="L49" s="159"/>
      <c r="M49" s="159"/>
      <c r="N49" s="170"/>
      <c r="O49" s="171"/>
      <c r="P49" s="171"/>
      <c r="Q49" s="171"/>
      <c r="R49" s="172"/>
      <c r="S49" s="159"/>
      <c r="T49" s="162"/>
      <c r="U49" s="162"/>
      <c r="V49" s="162"/>
      <c r="W49" s="162"/>
    </row>
    <row r="50" spans="1:23">
      <c r="A50" s="134"/>
      <c r="B50" s="136" t="s">
        <v>157</v>
      </c>
      <c r="C50" s="28" t="s">
        <v>12</v>
      </c>
      <c r="D50" s="30"/>
      <c r="E50" s="30"/>
      <c r="F50" s="30"/>
      <c r="G50" s="30">
        <f>SUM(G51:G58)</f>
        <v>20</v>
      </c>
      <c r="H50" s="114">
        <f>SUM(H51:H58)</f>
        <v>20</v>
      </c>
      <c r="I50" s="115"/>
      <c r="J50" s="116"/>
      <c r="K50" s="117"/>
      <c r="L50" s="47"/>
      <c r="M50" s="48"/>
      <c r="N50" s="48"/>
      <c r="O50" s="48"/>
      <c r="P50" s="48"/>
      <c r="Q50" s="48"/>
      <c r="R50" s="48"/>
      <c r="S50" s="48"/>
      <c r="T50" s="48"/>
      <c r="U50" s="48"/>
      <c r="V50" s="48"/>
      <c r="W50" s="48"/>
    </row>
    <row r="51" spans="1:23">
      <c r="A51" s="134"/>
      <c r="B51" s="137"/>
      <c r="C51" s="144" t="s">
        <v>158</v>
      </c>
      <c r="D51" s="27"/>
      <c r="E51" s="27"/>
      <c r="F51" s="27"/>
      <c r="G51" s="27"/>
      <c r="H51" s="100"/>
      <c r="I51" s="101"/>
      <c r="J51" s="100"/>
      <c r="K51" s="101"/>
      <c r="L51" s="157" t="s">
        <v>159</v>
      </c>
      <c r="M51" s="160" t="s">
        <v>79</v>
      </c>
      <c r="N51" s="173" t="s">
        <v>154</v>
      </c>
      <c r="O51" s="166"/>
      <c r="P51" s="166"/>
      <c r="Q51" s="166"/>
      <c r="R51" s="167"/>
      <c r="S51" s="160"/>
      <c r="T51" s="160" t="s">
        <v>57</v>
      </c>
      <c r="U51" s="160" t="s">
        <v>57</v>
      </c>
      <c r="V51" s="160" t="s">
        <v>57</v>
      </c>
      <c r="W51" s="160" t="s">
        <v>57</v>
      </c>
    </row>
    <row r="52" spans="1:23">
      <c r="A52" s="134"/>
      <c r="B52" s="137"/>
      <c r="C52" s="145"/>
      <c r="D52" s="27"/>
      <c r="E52" s="27"/>
      <c r="F52" s="27"/>
      <c r="G52" s="27"/>
      <c r="H52" s="100"/>
      <c r="I52" s="101"/>
      <c r="J52" s="100"/>
      <c r="K52" s="101"/>
      <c r="L52" s="158"/>
      <c r="M52" s="161"/>
      <c r="N52" s="168"/>
      <c r="O52" s="127"/>
      <c r="P52" s="127"/>
      <c r="Q52" s="127"/>
      <c r="R52" s="169"/>
      <c r="S52" s="161"/>
      <c r="T52" s="162"/>
      <c r="U52" s="162"/>
      <c r="V52" s="162"/>
      <c r="W52" s="162"/>
    </row>
    <row r="53" spans="1:23">
      <c r="A53" s="134"/>
      <c r="B53" s="137"/>
      <c r="C53" s="146" t="s">
        <v>160</v>
      </c>
      <c r="D53" s="27"/>
      <c r="E53" s="27"/>
      <c r="F53" s="27"/>
      <c r="G53" s="27"/>
      <c r="H53" s="100"/>
      <c r="I53" s="101"/>
      <c r="J53" s="100"/>
      <c r="K53" s="101"/>
      <c r="L53" s="158"/>
      <c r="M53" s="161"/>
      <c r="N53" s="168"/>
      <c r="O53" s="127"/>
      <c r="P53" s="127"/>
      <c r="Q53" s="127"/>
      <c r="R53" s="169"/>
      <c r="S53" s="161"/>
      <c r="T53" s="160" t="s">
        <v>57</v>
      </c>
      <c r="U53" s="160" t="s">
        <v>57</v>
      </c>
      <c r="V53" s="160" t="s">
        <v>57</v>
      </c>
      <c r="W53" s="160" t="s">
        <v>57</v>
      </c>
    </row>
    <row r="54" spans="1:23">
      <c r="A54" s="134"/>
      <c r="B54" s="137"/>
      <c r="C54" s="146"/>
      <c r="D54" s="27"/>
      <c r="E54" s="27"/>
      <c r="F54" s="27"/>
      <c r="G54" s="27"/>
      <c r="H54" s="100"/>
      <c r="I54" s="101"/>
      <c r="J54" s="100"/>
      <c r="K54" s="101"/>
      <c r="L54" s="158"/>
      <c r="M54" s="161"/>
      <c r="N54" s="170"/>
      <c r="O54" s="171"/>
      <c r="P54" s="171"/>
      <c r="Q54" s="171"/>
      <c r="R54" s="172"/>
      <c r="S54" s="162"/>
      <c r="T54" s="162"/>
      <c r="U54" s="162"/>
      <c r="V54" s="162"/>
      <c r="W54" s="162"/>
    </row>
    <row r="55" spans="1:23">
      <c r="A55" s="134"/>
      <c r="B55" s="137"/>
      <c r="C55" s="144" t="s">
        <v>161</v>
      </c>
      <c r="D55" s="27"/>
      <c r="E55" s="27"/>
      <c r="F55" s="27"/>
      <c r="G55" s="27"/>
      <c r="H55" s="100"/>
      <c r="I55" s="101"/>
      <c r="J55" s="100"/>
      <c r="K55" s="101"/>
      <c r="L55" s="158"/>
      <c r="M55" s="161"/>
      <c r="N55" s="173" t="s">
        <v>162</v>
      </c>
      <c r="O55" s="166"/>
      <c r="P55" s="166"/>
      <c r="Q55" s="166"/>
      <c r="R55" s="167"/>
      <c r="S55" s="160"/>
      <c r="T55" s="160" t="s">
        <v>57</v>
      </c>
      <c r="U55" s="160" t="s">
        <v>57</v>
      </c>
      <c r="V55" s="160" t="s">
        <v>57</v>
      </c>
      <c r="W55" s="160" t="s">
        <v>57</v>
      </c>
    </row>
    <row r="56" spans="1:23">
      <c r="A56" s="134"/>
      <c r="B56" s="137"/>
      <c r="C56" s="145"/>
      <c r="D56" s="27"/>
      <c r="E56" s="27"/>
      <c r="F56" s="27"/>
      <c r="G56" s="27"/>
      <c r="H56" s="100"/>
      <c r="I56" s="101"/>
      <c r="J56" s="100"/>
      <c r="K56" s="101"/>
      <c r="L56" s="158"/>
      <c r="M56" s="161"/>
      <c r="N56" s="168"/>
      <c r="O56" s="127"/>
      <c r="P56" s="127"/>
      <c r="Q56" s="127"/>
      <c r="R56" s="169"/>
      <c r="S56" s="161"/>
      <c r="T56" s="162"/>
      <c r="U56" s="162"/>
      <c r="V56" s="162"/>
      <c r="W56" s="162"/>
    </row>
    <row r="57" spans="1:23" ht="36">
      <c r="A57" s="134"/>
      <c r="B57" s="137"/>
      <c r="C57" s="144" t="s">
        <v>163</v>
      </c>
      <c r="D57" s="27" t="s">
        <v>210</v>
      </c>
      <c r="E57" s="27"/>
      <c r="F57" s="27"/>
      <c r="G57" s="27">
        <v>20</v>
      </c>
      <c r="H57" s="100">
        <v>20</v>
      </c>
      <c r="I57" s="101"/>
      <c r="J57" s="100" t="s">
        <v>216</v>
      </c>
      <c r="K57" s="101"/>
      <c r="L57" s="158"/>
      <c r="M57" s="161"/>
      <c r="N57" s="168"/>
      <c r="O57" s="127"/>
      <c r="P57" s="127"/>
      <c r="Q57" s="127"/>
      <c r="R57" s="169"/>
      <c r="S57" s="161"/>
      <c r="T57" s="160" t="s">
        <v>57</v>
      </c>
      <c r="U57" s="160" t="s">
        <v>57</v>
      </c>
      <c r="V57" s="160" t="s">
        <v>57</v>
      </c>
      <c r="W57" s="160" t="s">
        <v>57</v>
      </c>
    </row>
    <row r="58" spans="1:23">
      <c r="A58" s="134"/>
      <c r="B58" s="138"/>
      <c r="C58" s="145"/>
      <c r="D58" s="27"/>
      <c r="E58" s="27"/>
      <c r="F58" s="27"/>
      <c r="G58" s="27"/>
      <c r="H58" s="100"/>
      <c r="I58" s="101"/>
      <c r="J58" s="100"/>
      <c r="K58" s="101"/>
      <c r="L58" s="159"/>
      <c r="M58" s="162"/>
      <c r="N58" s="170"/>
      <c r="O58" s="171"/>
      <c r="P58" s="171"/>
      <c r="Q58" s="171"/>
      <c r="R58" s="172"/>
      <c r="S58" s="162"/>
      <c r="T58" s="162"/>
      <c r="U58" s="162"/>
      <c r="V58" s="162"/>
      <c r="W58" s="162"/>
    </row>
    <row r="59" spans="1:23">
      <c r="A59" s="134"/>
      <c r="B59" s="136" t="s">
        <v>164</v>
      </c>
      <c r="C59" s="28" t="s">
        <v>12</v>
      </c>
      <c r="D59" s="30"/>
      <c r="E59" s="30"/>
      <c r="F59" s="30"/>
      <c r="G59" s="26">
        <f>SUM(G60:G62)</f>
        <v>7</v>
      </c>
      <c r="H59" s="114">
        <f>SUM(H60:H62)</f>
        <v>7</v>
      </c>
      <c r="I59" s="115"/>
      <c r="J59" s="116"/>
      <c r="K59" s="117"/>
      <c r="L59" s="48"/>
      <c r="M59" s="48"/>
      <c r="N59" s="48"/>
      <c r="O59" s="48"/>
      <c r="P59" s="48"/>
      <c r="Q59" s="48"/>
      <c r="R59" s="48"/>
      <c r="S59" s="48"/>
      <c r="T59" s="48"/>
      <c r="U59" s="48"/>
      <c r="V59" s="48"/>
      <c r="W59" s="48"/>
    </row>
    <row r="60" spans="1:23" ht="24">
      <c r="A60" s="134"/>
      <c r="B60" s="137"/>
      <c r="C60" s="147" t="s">
        <v>165</v>
      </c>
      <c r="D60" s="27" t="s">
        <v>211</v>
      </c>
      <c r="E60" s="27" t="s">
        <v>212</v>
      </c>
      <c r="F60" s="27" t="s">
        <v>212</v>
      </c>
      <c r="G60" s="27">
        <v>7</v>
      </c>
      <c r="H60" s="100">
        <v>7</v>
      </c>
      <c r="I60" s="101"/>
      <c r="J60" s="100" t="s">
        <v>216</v>
      </c>
      <c r="K60" s="101"/>
      <c r="L60" s="157" t="s">
        <v>166</v>
      </c>
      <c r="M60" s="157" t="s">
        <v>79</v>
      </c>
      <c r="N60" s="165" t="s">
        <v>151</v>
      </c>
      <c r="O60" s="166"/>
      <c r="P60" s="166"/>
      <c r="Q60" s="166"/>
      <c r="R60" s="167"/>
      <c r="S60" s="157" t="s">
        <v>167</v>
      </c>
      <c r="T60" s="160" t="s">
        <v>57</v>
      </c>
      <c r="U60" s="160" t="s">
        <v>57</v>
      </c>
      <c r="V60" s="160" t="s">
        <v>57</v>
      </c>
      <c r="W60" s="160" t="s">
        <v>57</v>
      </c>
    </row>
    <row r="61" spans="1:23">
      <c r="A61" s="134"/>
      <c r="B61" s="137"/>
      <c r="C61" s="148"/>
      <c r="D61" s="27"/>
      <c r="E61" s="27"/>
      <c r="F61" s="27"/>
      <c r="G61" s="27"/>
      <c r="H61" s="100"/>
      <c r="I61" s="101"/>
      <c r="J61" s="100"/>
      <c r="K61" s="101"/>
      <c r="L61" s="158"/>
      <c r="M61" s="158"/>
      <c r="N61" s="168"/>
      <c r="O61" s="127"/>
      <c r="P61" s="127"/>
      <c r="Q61" s="127"/>
      <c r="R61" s="169"/>
      <c r="S61" s="158"/>
      <c r="T61" s="161"/>
      <c r="U61" s="161"/>
      <c r="V61" s="161"/>
      <c r="W61" s="161"/>
    </row>
    <row r="62" spans="1:23" ht="13.5" customHeight="1">
      <c r="A62" s="135"/>
      <c r="B62" s="138"/>
      <c r="C62" s="149"/>
      <c r="D62" s="27"/>
      <c r="E62" s="27"/>
      <c r="F62" s="27"/>
      <c r="G62" s="27"/>
      <c r="H62" s="100"/>
      <c r="I62" s="101"/>
      <c r="J62" s="100"/>
      <c r="K62" s="101"/>
      <c r="L62" s="159"/>
      <c r="M62" s="159"/>
      <c r="N62" s="170"/>
      <c r="O62" s="171"/>
      <c r="P62" s="171"/>
      <c r="Q62" s="171"/>
      <c r="R62" s="172"/>
      <c r="S62" s="159"/>
      <c r="T62" s="162"/>
      <c r="U62" s="162"/>
      <c r="V62" s="162"/>
      <c r="W62" s="162"/>
    </row>
    <row r="63" spans="1:23" ht="76.5" customHeight="1">
      <c r="A63" s="133" t="s">
        <v>168</v>
      </c>
      <c r="B63" s="140" t="s">
        <v>169</v>
      </c>
      <c r="C63" s="20" t="s">
        <v>170</v>
      </c>
      <c r="D63" s="119" t="s">
        <v>122</v>
      </c>
      <c r="E63" s="119" t="s">
        <v>122</v>
      </c>
      <c r="F63" s="119" t="s">
        <v>122</v>
      </c>
      <c r="G63" s="136">
        <v>-5</v>
      </c>
      <c r="H63" s="100"/>
      <c r="I63" s="101"/>
      <c r="J63" s="100"/>
      <c r="K63" s="101"/>
      <c r="L63" s="49" t="s">
        <v>171</v>
      </c>
      <c r="M63" s="163" t="s">
        <v>54</v>
      </c>
      <c r="N63" s="123" t="s">
        <v>172</v>
      </c>
      <c r="O63" s="124"/>
      <c r="P63" s="124"/>
      <c r="Q63" s="124"/>
      <c r="R63" s="125"/>
      <c r="S63" s="121" t="s">
        <v>173</v>
      </c>
      <c r="T63" s="46"/>
      <c r="U63" s="46"/>
      <c r="V63" s="46"/>
      <c r="W63" s="46"/>
    </row>
    <row r="64" spans="1:23" ht="48">
      <c r="A64" s="135"/>
      <c r="B64" s="141"/>
      <c r="C64" s="20" t="s">
        <v>174</v>
      </c>
      <c r="D64" s="120"/>
      <c r="E64" s="120"/>
      <c r="F64" s="120"/>
      <c r="G64" s="138"/>
      <c r="H64" s="100"/>
      <c r="I64" s="101"/>
      <c r="J64" s="100"/>
      <c r="K64" s="101"/>
      <c r="L64" s="50" t="s">
        <v>175</v>
      </c>
      <c r="M64" s="164"/>
      <c r="N64" s="123" t="s">
        <v>176</v>
      </c>
      <c r="O64" s="124"/>
      <c r="P64" s="124"/>
      <c r="Q64" s="124"/>
      <c r="R64" s="125"/>
      <c r="S64" s="122"/>
      <c r="T64" s="46" t="s">
        <v>57</v>
      </c>
      <c r="U64" s="46"/>
      <c r="V64" s="46" t="s">
        <v>57</v>
      </c>
      <c r="W64" s="46" t="s">
        <v>57</v>
      </c>
    </row>
    <row r="65" spans="1:23" s="3" customFormat="1" ht="26.25" customHeight="1">
      <c r="A65" s="68" t="s">
        <v>177</v>
      </c>
      <c r="B65" s="68"/>
      <c r="C65" s="179" t="s">
        <v>219</v>
      </c>
      <c r="D65" s="179"/>
      <c r="E65" s="179"/>
      <c r="F65" s="179"/>
      <c r="G65" s="179"/>
      <c r="H65" s="179"/>
      <c r="I65" s="179"/>
      <c r="J65" s="179"/>
      <c r="K65" s="179"/>
      <c r="L65" s="179"/>
      <c r="M65" s="179"/>
      <c r="N65" s="179"/>
      <c r="O65" s="179"/>
      <c r="P65" s="179"/>
      <c r="Q65" s="179"/>
      <c r="R65" s="179"/>
      <c r="S65" s="179"/>
      <c r="T65" s="179"/>
      <c r="U65" s="179"/>
      <c r="V65" s="179"/>
      <c r="W65" s="179"/>
    </row>
    <row r="66" spans="1:23" s="3" customFormat="1" ht="26.25" customHeight="1">
      <c r="A66" s="68" t="s">
        <v>178</v>
      </c>
      <c r="B66" s="68"/>
      <c r="C66" s="179" t="s">
        <v>220</v>
      </c>
      <c r="D66" s="179"/>
      <c r="E66" s="179"/>
      <c r="F66" s="179"/>
      <c r="G66" s="179"/>
      <c r="H66" s="179"/>
      <c r="I66" s="179"/>
      <c r="J66" s="179"/>
      <c r="K66" s="179"/>
      <c r="L66" s="179"/>
      <c r="M66" s="179"/>
      <c r="N66" s="179"/>
      <c r="O66" s="179"/>
      <c r="P66" s="179"/>
      <c r="Q66" s="179"/>
      <c r="R66" s="179"/>
      <c r="S66" s="179"/>
      <c r="T66" s="179"/>
      <c r="U66" s="179"/>
      <c r="V66" s="179"/>
      <c r="W66" s="179"/>
    </row>
    <row r="67" spans="1:23" s="3" customFormat="1" ht="26.25" customHeight="1">
      <c r="A67" s="118" t="s">
        <v>179</v>
      </c>
      <c r="B67" s="118"/>
      <c r="C67" s="179" t="s">
        <v>213</v>
      </c>
      <c r="D67" s="179"/>
      <c r="E67" s="179"/>
      <c r="F67" s="179"/>
      <c r="G67" s="179"/>
      <c r="H67" s="179"/>
      <c r="I67" s="179"/>
      <c r="J67" s="179"/>
      <c r="K67" s="179"/>
      <c r="L67" s="179"/>
      <c r="M67" s="179"/>
      <c r="N67" s="179"/>
      <c r="O67" s="179"/>
      <c r="P67" s="179"/>
      <c r="Q67" s="179"/>
      <c r="R67" s="179"/>
      <c r="S67" s="179"/>
      <c r="T67" s="179"/>
      <c r="U67" s="179"/>
      <c r="V67" s="179"/>
      <c r="W67" s="179"/>
    </row>
    <row r="68" spans="1:23" s="4" customFormat="1">
      <c r="A68" s="126" t="s">
        <v>180</v>
      </c>
      <c r="B68" s="126"/>
      <c r="C68" s="126"/>
      <c r="D68" s="126"/>
      <c r="E68" s="126"/>
      <c r="F68" s="126"/>
      <c r="G68" s="126"/>
      <c r="H68" s="126"/>
      <c r="I68" s="126"/>
      <c r="J68" s="126"/>
      <c r="K68" s="126"/>
      <c r="L68" s="126"/>
      <c r="M68" s="126"/>
      <c r="N68" s="126"/>
      <c r="O68" s="126"/>
      <c r="P68" s="126"/>
      <c r="Q68" s="126"/>
      <c r="R68" s="126"/>
      <c r="S68" s="126"/>
      <c r="T68" s="126"/>
      <c r="U68" s="126"/>
      <c r="V68" s="126"/>
      <c r="W68" s="126"/>
    </row>
    <row r="69" spans="1:23" s="4" customFormat="1">
      <c r="A69" s="127" t="s">
        <v>181</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pans="1:23" s="4" customFormat="1">
      <c r="A70" s="127" t="s">
        <v>182</v>
      </c>
      <c r="B70" s="127"/>
      <c r="C70" s="127"/>
      <c r="D70" s="127"/>
      <c r="E70" s="127"/>
      <c r="F70" s="127"/>
      <c r="G70" s="127"/>
      <c r="H70" s="127"/>
      <c r="I70" s="127"/>
      <c r="J70" s="127"/>
      <c r="K70" s="127"/>
      <c r="L70" s="127"/>
      <c r="M70" s="127"/>
      <c r="N70" s="127"/>
      <c r="O70" s="127"/>
      <c r="P70" s="127"/>
      <c r="Q70" s="127"/>
      <c r="R70" s="127"/>
      <c r="S70" s="127"/>
      <c r="T70" s="127"/>
      <c r="U70" s="60"/>
      <c r="V70" s="60"/>
      <c r="W70" s="60"/>
    </row>
    <row r="71" spans="1:23" s="4" customFormat="1">
      <c r="A71" s="127" t="s">
        <v>183</v>
      </c>
      <c r="B71" s="127"/>
      <c r="C71" s="127"/>
      <c r="D71" s="127"/>
      <c r="E71" s="127"/>
      <c r="F71" s="127"/>
      <c r="G71" s="127"/>
      <c r="H71" s="127"/>
      <c r="I71" s="127"/>
      <c r="J71" s="127"/>
      <c r="K71" s="127"/>
      <c r="L71" s="127"/>
      <c r="M71" s="127"/>
      <c r="N71" s="127"/>
      <c r="O71" s="127"/>
      <c r="P71" s="127"/>
      <c r="Q71" s="127"/>
      <c r="R71" s="127"/>
      <c r="S71" s="127"/>
      <c r="T71" s="127"/>
      <c r="U71" s="127"/>
      <c r="V71" s="127"/>
      <c r="W71" s="127"/>
    </row>
    <row r="72" spans="1:23" s="4" customFormat="1" ht="21" customHeight="1">
      <c r="A72" s="127" t="s">
        <v>184</v>
      </c>
      <c r="B72" s="128"/>
      <c r="C72" s="128"/>
      <c r="D72" s="128"/>
      <c r="E72" s="128"/>
      <c r="F72" s="128"/>
      <c r="G72" s="128"/>
      <c r="H72" s="128"/>
      <c r="I72" s="128"/>
      <c r="J72" s="128"/>
      <c r="K72" s="128"/>
      <c r="L72" s="128"/>
      <c r="M72" s="128"/>
      <c r="N72" s="128"/>
      <c r="O72" s="128"/>
      <c r="P72" s="128"/>
      <c r="Q72" s="128"/>
      <c r="R72" s="128"/>
      <c r="S72" s="128"/>
      <c r="T72" s="128"/>
      <c r="U72" s="128"/>
      <c r="V72" s="128"/>
      <c r="W72" s="128"/>
    </row>
    <row r="74" spans="1:23" ht="30" customHeight="1"/>
    <row r="75" spans="1:23" ht="30" customHeight="1"/>
    <row r="76" spans="1:23" ht="30" customHeight="1"/>
    <row r="77" spans="1:23" ht="30" customHeight="1"/>
    <row r="78" spans="1:23" ht="30" customHeight="1"/>
    <row r="79" spans="1:23" ht="30" customHeight="1"/>
    <row r="80" spans="1:23"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V60:V62"/>
    <mergeCell ref="W16:W17"/>
    <mergeCell ref="W36:W38"/>
    <mergeCell ref="W40:W42"/>
    <mergeCell ref="W43:W46"/>
    <mergeCell ref="W47:W49"/>
    <mergeCell ref="W51:W52"/>
    <mergeCell ref="W53:W54"/>
    <mergeCell ref="W55:W56"/>
    <mergeCell ref="W57:W58"/>
    <mergeCell ref="W60:W62"/>
    <mergeCell ref="V16:V17"/>
    <mergeCell ref="V36:V38"/>
    <mergeCell ref="V40:V42"/>
    <mergeCell ref="V43:V46"/>
    <mergeCell ref="V47:V49"/>
    <mergeCell ref="V51:V52"/>
    <mergeCell ref="V53:V54"/>
    <mergeCell ref="V55:V56"/>
    <mergeCell ref="V57:V58"/>
    <mergeCell ref="T60:T62"/>
    <mergeCell ref="U16:U17"/>
    <mergeCell ref="U36:U38"/>
    <mergeCell ref="U40:U42"/>
    <mergeCell ref="U43:U46"/>
    <mergeCell ref="U47:U49"/>
    <mergeCell ref="U51:U52"/>
    <mergeCell ref="U53:U54"/>
    <mergeCell ref="U55:U56"/>
    <mergeCell ref="U57:U58"/>
    <mergeCell ref="U60:U62"/>
    <mergeCell ref="T16:T17"/>
    <mergeCell ref="T36:T38"/>
    <mergeCell ref="T40:T42"/>
    <mergeCell ref="T43:T46"/>
    <mergeCell ref="T47:T49"/>
    <mergeCell ref="T51:T52"/>
    <mergeCell ref="T53:T54"/>
    <mergeCell ref="T55:T56"/>
    <mergeCell ref="T57:T58"/>
    <mergeCell ref="P36:P38"/>
    <mergeCell ref="Q36:Q38"/>
    <mergeCell ref="R36:R38"/>
    <mergeCell ref="S15:S17"/>
    <mergeCell ref="S36:S38"/>
    <mergeCell ref="S40:S49"/>
    <mergeCell ref="S51:S54"/>
    <mergeCell ref="S55:S58"/>
    <mergeCell ref="S60:S62"/>
    <mergeCell ref="N40:R42"/>
    <mergeCell ref="N43:R44"/>
    <mergeCell ref="N45:R46"/>
    <mergeCell ref="N47:R49"/>
    <mergeCell ref="N51:R54"/>
    <mergeCell ref="N55:R58"/>
    <mergeCell ref="N60:R62"/>
    <mergeCell ref="M36:M38"/>
    <mergeCell ref="M40:M42"/>
    <mergeCell ref="M43:M46"/>
    <mergeCell ref="M47:M49"/>
    <mergeCell ref="M51:M58"/>
    <mergeCell ref="M60:M62"/>
    <mergeCell ref="M63:M64"/>
    <mergeCell ref="N36:N38"/>
    <mergeCell ref="O36:O38"/>
    <mergeCell ref="G26:G27"/>
    <mergeCell ref="G63:G64"/>
    <mergeCell ref="I6:I7"/>
    <mergeCell ref="L15:L17"/>
    <mergeCell ref="L26:L27"/>
    <mergeCell ref="L36:L38"/>
    <mergeCell ref="L40:L49"/>
    <mergeCell ref="L51:L58"/>
    <mergeCell ref="L60:L62"/>
    <mergeCell ref="G6:H7"/>
    <mergeCell ref="J6:W7"/>
    <mergeCell ref="J8:W10"/>
    <mergeCell ref="H64:I64"/>
    <mergeCell ref="J64:K64"/>
    <mergeCell ref="N64:R64"/>
    <mergeCell ref="H60:I60"/>
    <mergeCell ref="J60:K60"/>
    <mergeCell ref="H61:I61"/>
    <mergeCell ref="J61:K61"/>
    <mergeCell ref="H62:I62"/>
    <mergeCell ref="J62:K62"/>
    <mergeCell ref="H55:I55"/>
    <mergeCell ref="J55:K55"/>
    <mergeCell ref="H56:I56"/>
    <mergeCell ref="C43:C46"/>
    <mergeCell ref="C47:C49"/>
    <mergeCell ref="C51:C52"/>
    <mergeCell ref="C53:C54"/>
    <mergeCell ref="C55:C56"/>
    <mergeCell ref="C57:C58"/>
    <mergeCell ref="C60:C62"/>
    <mergeCell ref="D16:D17"/>
    <mergeCell ref="D63:D64"/>
    <mergeCell ref="D20:F33"/>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16:C17"/>
    <mergeCell ref="C26:C27"/>
    <mergeCell ref="C36:C38"/>
    <mergeCell ref="C40:C42"/>
    <mergeCell ref="A65:B65"/>
    <mergeCell ref="C65:W65"/>
    <mergeCell ref="A66:B66"/>
    <mergeCell ref="C66:W66"/>
    <mergeCell ref="A67:B67"/>
    <mergeCell ref="C67:W67"/>
    <mergeCell ref="E63:E64"/>
    <mergeCell ref="F63:F64"/>
    <mergeCell ref="S63:S64"/>
    <mergeCell ref="H63:I63"/>
    <mergeCell ref="J63:K63"/>
    <mergeCell ref="N63:R63"/>
    <mergeCell ref="J56:K56"/>
    <mergeCell ref="H57:I57"/>
    <mergeCell ref="J57:K57"/>
    <mergeCell ref="H58:I58"/>
    <mergeCell ref="J58:K58"/>
    <mergeCell ref="H59:I59"/>
    <mergeCell ref="J59:K59"/>
    <mergeCell ref="H50:I50"/>
    <mergeCell ref="J50:K50"/>
    <mergeCell ref="H51:I51"/>
    <mergeCell ref="J51:K51"/>
    <mergeCell ref="H52:I52"/>
    <mergeCell ref="J52:K52"/>
    <mergeCell ref="H53:I53"/>
    <mergeCell ref="J53:K53"/>
    <mergeCell ref="H54:I54"/>
    <mergeCell ref="J54:K54"/>
    <mergeCell ref="H45:I45"/>
    <mergeCell ref="J45:K45"/>
    <mergeCell ref="H46:I46"/>
    <mergeCell ref="J46:K46"/>
    <mergeCell ref="H47:I47"/>
    <mergeCell ref="J47:K47"/>
    <mergeCell ref="H48:I48"/>
    <mergeCell ref="J48:K48"/>
    <mergeCell ref="H49:I49"/>
    <mergeCell ref="J49:K49"/>
    <mergeCell ref="H40:I40"/>
    <mergeCell ref="J40:K40"/>
    <mergeCell ref="H41:I41"/>
    <mergeCell ref="J41:K41"/>
    <mergeCell ref="H42:I42"/>
    <mergeCell ref="J42:K42"/>
    <mergeCell ref="H43:I43"/>
    <mergeCell ref="J43:K43"/>
    <mergeCell ref="H44:I44"/>
    <mergeCell ref="J44:K44"/>
    <mergeCell ref="H35:I35"/>
    <mergeCell ref="J35:K35"/>
    <mergeCell ref="H36:I36"/>
    <mergeCell ref="J36:K36"/>
    <mergeCell ref="H37:I37"/>
    <mergeCell ref="J37:K37"/>
    <mergeCell ref="H38:I38"/>
    <mergeCell ref="J38:K38"/>
    <mergeCell ref="H39:I39"/>
    <mergeCell ref="J39:K39"/>
    <mergeCell ref="H31:I31"/>
    <mergeCell ref="J31:K31"/>
    <mergeCell ref="H32:I32"/>
    <mergeCell ref="J32:K32"/>
    <mergeCell ref="O32:Q32"/>
    <mergeCell ref="H33:I33"/>
    <mergeCell ref="J33:K33"/>
    <mergeCell ref="O33:Q33"/>
    <mergeCell ref="B34:F34"/>
    <mergeCell ref="H34:I34"/>
    <mergeCell ref="J34:K34"/>
    <mergeCell ref="H27:I27"/>
    <mergeCell ref="J27:K27"/>
    <mergeCell ref="H28:I28"/>
    <mergeCell ref="J28:K28"/>
    <mergeCell ref="N28:R28"/>
    <mergeCell ref="H29:I29"/>
    <mergeCell ref="J29:K29"/>
    <mergeCell ref="H30:I30"/>
    <mergeCell ref="J30:K30"/>
    <mergeCell ref="H24:I24"/>
    <mergeCell ref="J24:K24"/>
    <mergeCell ref="N24:R24"/>
    <mergeCell ref="H25:I25"/>
    <mergeCell ref="J25:K25"/>
    <mergeCell ref="N25:R25"/>
    <mergeCell ref="H26:I26"/>
    <mergeCell ref="J26:K26"/>
    <mergeCell ref="N26:R26"/>
    <mergeCell ref="H20:I20"/>
    <mergeCell ref="J20:K20"/>
    <mergeCell ref="N20:R20"/>
    <mergeCell ref="H21:I21"/>
    <mergeCell ref="J21:K21"/>
    <mergeCell ref="N21:R21"/>
    <mergeCell ref="H22:I22"/>
    <mergeCell ref="J22:K22"/>
    <mergeCell ref="H23:I23"/>
    <mergeCell ref="J23:K23"/>
    <mergeCell ref="H16:K16"/>
    <mergeCell ref="N16:R16"/>
    <mergeCell ref="H17:I17"/>
    <mergeCell ref="J17:K17"/>
    <mergeCell ref="A18:D18"/>
    <mergeCell ref="H18:I18"/>
    <mergeCell ref="J18:K18"/>
    <mergeCell ref="B19:F19"/>
    <mergeCell ref="H19:I19"/>
    <mergeCell ref="J19:K19"/>
    <mergeCell ref="E16:E17"/>
    <mergeCell ref="F16:F17"/>
    <mergeCell ref="G15:G17"/>
    <mergeCell ref="M16:M17"/>
    <mergeCell ref="C11:M11"/>
    <mergeCell ref="N11:W11"/>
    <mergeCell ref="C12:M12"/>
    <mergeCell ref="N12:W12"/>
    <mergeCell ref="D13:W13"/>
    <mergeCell ref="D14:W14"/>
    <mergeCell ref="B15:D15"/>
    <mergeCell ref="E15:F15"/>
    <mergeCell ref="H15:K15"/>
    <mergeCell ref="M15:R15"/>
    <mergeCell ref="T15:U15"/>
    <mergeCell ref="V15:W15"/>
    <mergeCell ref="A11:B12"/>
    <mergeCell ref="A13:B14"/>
    <mergeCell ref="A5:B5"/>
    <mergeCell ref="C5:J5"/>
    <mergeCell ref="K5:M5"/>
    <mergeCell ref="N5:R5"/>
    <mergeCell ref="S5:W5"/>
    <mergeCell ref="D6:F6"/>
    <mergeCell ref="G8:H8"/>
    <mergeCell ref="G9:H9"/>
    <mergeCell ref="G10:H10"/>
    <mergeCell ref="C6:C7"/>
    <mergeCell ref="A6:B10"/>
    <mergeCell ref="A1:B1"/>
    <mergeCell ref="A2:W2"/>
    <mergeCell ref="A3:C3"/>
    <mergeCell ref="E3:I3"/>
    <mergeCell ref="K3:M3"/>
    <mergeCell ref="P3:R3"/>
    <mergeCell ref="A4:B4"/>
    <mergeCell ref="C4:J4"/>
    <mergeCell ref="K4:M4"/>
    <mergeCell ref="N4:R4"/>
    <mergeCell ref="S4:W4"/>
  </mergeCells>
  <phoneticPr fontId="29" type="noConversion"/>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xb21cn</cp:lastModifiedBy>
  <dcterms:created xsi:type="dcterms:W3CDTF">2025-04-18T04:55:47Z</dcterms:created>
  <dcterms:modified xsi:type="dcterms:W3CDTF">2025-04-25T08:45:45Z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