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80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项目支出绩效目标表-1" sheetId="15" r:id="rId14"/>
    <sheet name="部门预算项目绩效目标表（2025年度）" sheetId="16" r:id="rId15"/>
    <sheet name="部门整体支出绩效目标表" sheetId="19" r:id="rId16"/>
  </sheets>
  <definedNames>
    <definedName name="_xlnm.Print_Area" localSheetId="7">'3-1'!$B$1:$H$35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<sst xmlns="http://schemas.openxmlformats.org/spreadsheetml/2006/main" count="1339" uniqueCount="393">
  <si>
    <t>2025年部门预算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</si>
  <si>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</si>
  <si>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</si>
  <si>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</si>
  <si>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</si>
  <si>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</si>
  <si>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</si>
  <si>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</si>
  <si>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</si>
  <si>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</si>
  <si>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</si>
  <si>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</si>
  <si>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</si>
  <si>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</si>
  <si>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</si>
  <si>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</si>
  <si>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</si>
  <si>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</si>
  <si>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</si>
  <si>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</si>
  <si>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</si>
  <si>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</si>
  <si>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</si>
  <si>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</si>
  <si>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</si>
  <si>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</si>
  <si>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</si>
  <si>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</si>
  <si>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</si>
  <si>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</si>
  <si>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</si>
  <si>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</si>
  <si>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</si>
  <si>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</si>
  <si>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</si>
  <si>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</si>
  <si>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</si>
  <si>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</si>
  <si>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</si>
  <si>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</si>
  <si>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</si>
  <si>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</si>
  <si>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</si>
  <si>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</si>
  <si>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</si>
  <si>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</si>
  <si>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</si>
  <si>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</si>
  <si>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</si>
  <si>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</si>
  <si>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</si>
  <si>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</si>
  <si>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</si>
  <si>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</si>
  <si>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</si>
  <si>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</si>
  <si>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</si>
  <si>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</si>
  <si>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</si>
  <si>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</si>
  <si>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</si>
  <si>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</si>
  <si>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</si>
  <si>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</si>
  <si>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</si>
  <si>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</si>
  <si>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304007</t>
  </si>
  <si>
    <t>绵竹中学初中部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</si>
  <si>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</si>
  <si>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</si>
  <si>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</si>
  <si>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</si>
  <si>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</si>
  <si>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</si>
  <si>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</si>
  <si>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</si>
  <si>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绵竹中学初中部</t>
    </r>
  </si>
  <si>
    <t>205</t>
  </si>
  <si>
    <t>02</t>
  </si>
  <si>
    <t>03</t>
  </si>
  <si>
    <r>
      <rPr>
        <sz val="11"/>
        <color rgb="FF000000"/>
        <rFont val="Dialog.plain"/>
        <charset val="134"/>
      </rPr>
      <t> 初中教育</t>
    </r>
  </si>
  <si>
    <t>208</t>
  </si>
  <si>
    <t>05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</si>
  <si>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</si>
  <si>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</si>
  <si>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</si>
  <si>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</si>
  <si>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99</t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</si>
  <si>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</si>
  <si>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</si>
  <si>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</si>
  <si>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</si>
  <si>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</si>
  <si>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</si>
  <si>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</si>
  <si>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</si>
  <si>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</si>
  <si>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</si>
  <si>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</si>
  <si>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</si>
  <si>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</si>
  <si>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</si>
  <si>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</si>
  <si>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</si>
  <si>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</si>
  <si>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</si>
  <si>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</si>
  <si>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</si>
  <si>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</si>
  <si>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</si>
  <si>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</si>
  <si>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</si>
  <si>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</si>
  <si>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</si>
  <si>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</si>
  <si>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</si>
  <si>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</si>
  <si>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</si>
  <si>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</si>
  <si>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</si>
  <si>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</si>
  <si>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</si>
  <si>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</si>
  <si>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</si>
  <si>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</si>
  <si>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</si>
  <si>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</si>
  <si>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</si>
  <si>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</si>
  <si>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</si>
  <si>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</si>
  <si>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</si>
  <si>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</si>
  <si>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</si>
  <si>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</si>
  <si>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</si>
  <si>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</si>
  <si>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</si>
  <si>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</si>
  <si>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</si>
  <si>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</si>
  <si>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</si>
  <si>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</si>
  <si>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</si>
  <si>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</si>
  <si>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</si>
  <si>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</si>
  <si>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绵竹中学初中部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</si>
  <si>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</si>
  <si>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</si>
  <si>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</si>
  <si>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</si>
  <si>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</si>
  <si>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</si>
  <si>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</si>
  <si>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</si>
  <si>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</si>
  <si>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基础性绩效</t>
    </r>
  </si>
  <si>
    <r>
      <rPr>
        <sz val="11"/>
        <color rgb="FF000000"/>
        <rFont val="Dialog.plain"/>
        <charset val="134"/>
      </rPr>
      <t>    奖励性绩效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</si>
  <si>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</si>
  <si>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</si>
  <si>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</si>
  <si>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</si>
  <si>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</si>
  <si>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</si>
  <si>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</si>
  <si>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</si>
  <si>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</si>
  <si>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</si>
  <si>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</si>
  <si>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</si>
  <si>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</si>
  <si>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</si>
  <si>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</si>
  <si>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</si>
  <si>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</si>
  <si>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</si>
  <si>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</si>
  <si>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</si>
  <si>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</si>
  <si>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</si>
  <si>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</si>
  <si>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</si>
  <si>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</si>
  <si>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</si>
  <si>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</si>
  <si>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</si>
  <si>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</si>
  <si>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</si>
  <si>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</si>
  <si>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</si>
  <si>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</si>
  <si>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</si>
  <si>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独生子女费</t>
    </r>
  </si>
  <si>
    <t>表3</t>
  </si>
  <si>
    <t>一般公共预算支出预算表</t>
  </si>
  <si>
    <t>当年财政拨款安排</t>
  </si>
  <si>
    <t>市教育局</t>
  </si>
  <si>
    <t>304</t>
  </si>
  <si>
    <r>
      <rPr>
        <sz val="11"/>
        <rFont val="Dialog.plain"/>
        <charset val="134"/>
      </rPr>
      <t> </t>
    </r>
    <r>
      <rPr>
        <sz val="11"/>
        <rFont val="宋体"/>
        <charset val="134"/>
      </rPr>
      <t>初中教育</t>
    </r>
  </si>
  <si>
    <r>
      <rPr>
        <sz val="11"/>
        <rFont val="Dialog.plain"/>
        <charset val="134"/>
      </rPr>
      <t> </t>
    </r>
    <r>
      <rPr>
        <sz val="11"/>
        <rFont val="宋体"/>
        <charset val="134"/>
      </rPr>
      <t>事业单位离退休</t>
    </r>
  </si>
  <si>
    <r>
      <rPr>
        <sz val="11"/>
        <rFont val="Dialog.plain"/>
        <charset val="134"/>
      </rPr>
      <t> </t>
    </r>
    <r>
      <rPr>
        <sz val="11"/>
        <rFont val="宋体"/>
        <charset val="134"/>
      </rPr>
      <t>机关事业单位基本养老保险缴费支出</t>
    </r>
  </si>
  <si>
    <r>
      <rPr>
        <sz val="11"/>
        <rFont val="Dialog.plain"/>
        <charset val="134"/>
      </rPr>
      <t> </t>
    </r>
    <r>
      <rPr>
        <sz val="11"/>
        <rFont val="宋体"/>
        <charset val="134"/>
      </rPr>
      <t>机关事业单位职业年金缴费支出</t>
    </r>
  </si>
  <si>
    <r>
      <rPr>
        <sz val="11"/>
        <rFont val="Dialog.plain"/>
        <charset val="134"/>
      </rPr>
      <t> </t>
    </r>
    <r>
      <rPr>
        <sz val="11"/>
        <rFont val="宋体"/>
        <charset val="134"/>
      </rPr>
      <t>其他社会保障和就业支出</t>
    </r>
  </si>
  <si>
    <r>
      <rPr>
        <sz val="11"/>
        <rFont val="Dialog.plain"/>
        <charset val="134"/>
      </rPr>
      <t> </t>
    </r>
    <r>
      <rPr>
        <sz val="11"/>
        <rFont val="宋体"/>
        <charset val="134"/>
      </rPr>
      <t>事业单位医疗</t>
    </r>
  </si>
  <si>
    <r>
      <rPr>
        <sz val="11"/>
        <rFont val="Dialog.plain"/>
        <charset val="134"/>
      </rPr>
      <t> </t>
    </r>
    <r>
      <rPr>
        <sz val="11"/>
        <rFont val="宋体"/>
        <charset val="134"/>
      </rPr>
      <t>其他行政事业单位医疗支出</t>
    </r>
  </si>
  <si>
    <r>
      <rPr>
        <sz val="11"/>
        <rFont val="Dialog.plain"/>
        <charset val="134"/>
      </rPr>
      <t> </t>
    </r>
    <r>
      <rPr>
        <sz val="11"/>
        <rFont val="宋体"/>
        <charset val="134"/>
      </rPr>
      <t>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</si>
  <si>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</si>
  <si>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</si>
  <si>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</si>
  <si>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</si>
  <si>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Dialog.plain"/>
        <charset val="134"/>
      </rPr>
      <t> </t>
    </r>
    <r>
      <rPr>
        <sz val="11"/>
        <rFont val="宋体"/>
        <charset val="134"/>
      </rPr>
      <t>工资福利支出</t>
    </r>
  </si>
  <si>
    <t>30101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</si>
  <si>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基本工资</t>
    </r>
  </si>
  <si>
    <t>30102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</si>
  <si>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津贴补贴</t>
    </r>
  </si>
  <si>
    <t>07</t>
  </si>
  <si>
    <t>30107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</si>
  <si>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绩效工资</t>
    </r>
  </si>
  <si>
    <t>3010701</t>
  </si>
  <si>
    <r>
      <rPr>
        <sz val="11"/>
        <rFont val="Dialog.plain"/>
        <charset val="134"/>
      </rPr>
      <t>   </t>
    </r>
    <r>
      <rPr>
        <sz val="11"/>
        <rFont val="宋体"/>
        <charset val="134"/>
      </rPr>
      <t>基础性绩效</t>
    </r>
  </si>
  <si>
    <t>3010702</t>
  </si>
  <si>
    <r>
      <rPr>
        <sz val="11"/>
        <rFont val="Dialog.plain"/>
        <charset val="134"/>
      </rPr>
      <t>   </t>
    </r>
    <r>
      <rPr>
        <sz val="11"/>
        <rFont val="宋体"/>
        <charset val="134"/>
      </rPr>
      <t>奖励性绩效</t>
    </r>
  </si>
  <si>
    <t>08</t>
  </si>
  <si>
    <t>30108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</si>
  <si>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机关事业单位基本养老保险缴费</t>
    </r>
  </si>
  <si>
    <t>09</t>
  </si>
  <si>
    <t>30109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</si>
  <si>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职业年金缴费</t>
    </r>
  </si>
  <si>
    <t>10</t>
  </si>
  <si>
    <t>30110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</si>
  <si>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职工基本医疗保险缴费</t>
    </r>
  </si>
  <si>
    <t>12</t>
  </si>
  <si>
    <t>30112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</si>
  <si>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其他社会保障缴费</t>
    </r>
  </si>
  <si>
    <t>3011201</t>
  </si>
  <si>
    <r>
      <rPr>
        <sz val="11"/>
        <rFont val="Dialog.plain"/>
        <charset val="134"/>
      </rPr>
      <t>   </t>
    </r>
    <r>
      <rPr>
        <sz val="11"/>
        <rFont val="宋体"/>
        <charset val="134"/>
      </rPr>
      <t>失业保险</t>
    </r>
  </si>
  <si>
    <t>3011202</t>
  </si>
  <si>
    <r>
      <rPr>
        <sz val="11"/>
        <rFont val="Dialog.plain"/>
        <charset val="134"/>
      </rPr>
      <t>   </t>
    </r>
    <r>
      <rPr>
        <sz val="11"/>
        <rFont val="宋体"/>
        <charset val="134"/>
      </rPr>
      <t>工伤保险</t>
    </r>
  </si>
  <si>
    <t>13</t>
  </si>
  <si>
    <t>30113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</si>
  <si>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住房公积金</t>
    </r>
  </si>
  <si>
    <t>14</t>
  </si>
  <si>
    <t>30114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</si>
  <si>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医疗费</t>
    </r>
  </si>
  <si>
    <r>
      <rPr>
        <sz val="11"/>
        <rFont val="Dialog.plain"/>
        <charset val="134"/>
      </rPr>
      <t> </t>
    </r>
    <r>
      <rPr>
        <sz val="11"/>
        <rFont val="宋体"/>
        <charset val="134"/>
      </rPr>
      <t>商品和服务支出</t>
    </r>
  </si>
  <si>
    <t>30205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</si>
  <si>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水费</t>
    </r>
  </si>
  <si>
    <t>16</t>
  </si>
  <si>
    <t>30216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</si>
  <si>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培训费</t>
    </r>
  </si>
  <si>
    <t>26</t>
  </si>
  <si>
    <t>30226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</si>
  <si>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劳务费</t>
    </r>
  </si>
  <si>
    <t>28</t>
  </si>
  <si>
    <t>30228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</si>
  <si>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工会经费</t>
    </r>
  </si>
  <si>
    <t>29</t>
  </si>
  <si>
    <t>30229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</si>
  <si>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福利费</t>
    </r>
  </si>
  <si>
    <t>30299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</si>
  <si>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其他商品和服务支出</t>
    </r>
  </si>
  <si>
    <r>
      <rPr>
        <sz val="11"/>
        <rFont val="Dialog.plain"/>
        <charset val="134"/>
      </rPr>
      <t> </t>
    </r>
    <r>
      <rPr>
        <sz val="11"/>
        <rFont val="宋体"/>
        <charset val="134"/>
      </rPr>
      <t>对个人和家庭的补助</t>
    </r>
  </si>
  <si>
    <t>30305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</si>
  <si>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生活补助</t>
    </r>
  </si>
  <si>
    <t>30307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</si>
  <si>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医疗费补助</t>
    </r>
  </si>
  <si>
    <t>30309</t>
  </si>
  <si>
    <r>
      <rPr>
        <sz val="11"/>
        <rFont val="Dialog.plain"/>
        <charset val="134"/>
      </rPr>
      <t>  </t>
    </r>
    <r>
      <rPr>
        <sz val="11"/>
        <rFont val="宋体"/>
        <charset val="134"/>
      </rPr>
      <t>奖励金</t>
    </r>
  </si>
  <si>
    <t>3030901</t>
  </si>
  <si>
    <r>
      <rPr>
        <sz val="11"/>
        <rFont val="Dialog.plain"/>
        <charset val="134"/>
      </rPr>
      <t>   </t>
    </r>
    <r>
      <rPr>
        <sz val="11"/>
        <rFont val="宋体"/>
        <charset val="134"/>
      </rPr>
      <t>独生子女费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</si>
  <si>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</si>
  <si>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</si>
  <si>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</si>
  <si>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</si>
  <si>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</si>
  <si>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</si>
  <si>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</si>
  <si>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</si>
  <si>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</si>
  <si>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</si>
  <si>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</si>
  <si>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</si>
  <si>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</si>
  <si>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</si>
  <si>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</si>
  <si>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</si>
  <si>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</si>
  <si>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</si>
  <si>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</si>
  <si>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</si>
  <si>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</si>
  <si>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报表编号：510000_0013lastmb</t>
  </si>
  <si>
    <t>部门项目支出绩效目标表（2025年度）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</si>
  <si>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</si>
  <si>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</si>
  <si>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</si>
  <si>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</si>
  <si>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</si>
  <si>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</si>
  <si>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</si>
  <si>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</si>
  <si>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</si>
  <si>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</si>
  <si>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</si>
  <si>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</si>
  <si>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304-市教育局</t>
  </si>
  <si>
    <t>304007-绵竹中学初中部</t>
  </si>
  <si>
    <t>51068321Y000000064431-福利费（事业）</t>
  </si>
  <si>
    <t>提高预算编制质量，严格执行预算，保障单位日常运转。</t>
  </si>
  <si>
    <t>产出指标</t>
  </si>
  <si>
    <t>数量指标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</si>
  <si>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</si>
  <si>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</si>
  <si>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</si>
  <si>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</si>
  <si>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</si>
  <si>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</si>
  <si>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</si>
  <si>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</si>
  <si>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%</t>
  </si>
  <si>
    <t>30</t>
  </si>
  <si>
    <t>效益指标</t>
  </si>
  <si>
    <t>经济效益指标</t>
  </si>
  <si>
    <t>“三公”经费控制率[计算方法为：（三公经费实际支出数/预算安排数]×100%）</t>
  </si>
  <si>
    <t>100</t>
  </si>
  <si>
    <t>社会效益指标</t>
  </si>
  <si>
    <t>运转保障率</t>
  </si>
  <si>
    <t>＝</t>
  </si>
  <si>
    <t>正向指标</t>
  </si>
  <si>
    <t>51068322R000000248684-工资性支出(事业-初中教育)</t>
  </si>
  <si>
    <t>严格执行相关政策，保障工资及时、足额发放或社保及时、足额缴纳，预算编制科学合理，减少结余资金。</t>
  </si>
  <si>
    <t>发放（缴纳）覆盖率</t>
  </si>
  <si>
    <t>60</t>
  </si>
  <si>
    <t>足额保障率（参保率）</t>
  </si>
  <si>
    <t>51068322R000000248697-养老保险(事业)</t>
  </si>
  <si>
    <t>51068322R000000248699-职业年金(事业)</t>
  </si>
  <si>
    <t>51068322R000000248704-医疗保险(事业)</t>
  </si>
  <si>
    <t>51068322R000000248706-失业工伤保险(事业)</t>
  </si>
  <si>
    <t>51068322R000000248708-住房公积金(事业)</t>
  </si>
  <si>
    <t>51068322R000000248712-独生子女费(事业)</t>
  </si>
  <si>
    <t>51068322R000000249367-体检费(事业)</t>
  </si>
  <si>
    <t>51068322R000000249368-体检费(离退休)</t>
  </si>
  <si>
    <t>51068322R000000249677-离退休人员经费(事业)</t>
  </si>
  <si>
    <t>51068323R000007606028-公务员医疗补助(退休)</t>
  </si>
  <si>
    <t>51068323R000007606315-公务员医疗补助(事业)</t>
  </si>
  <si>
    <t>51068324Y000010220003-减免义务教育活动实践费</t>
  </si>
  <si>
    <t>51068324Y000010220297-减免义务教育住校费</t>
  </si>
  <si>
    <t>51068324Y000010220366-减免信息费</t>
  </si>
  <si>
    <t>51068325Y000012457264-工会经费（事业）</t>
  </si>
  <si>
    <t>51068325Y000012627252-教育生均公用经费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</si>
  <si>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</si>
  <si>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</si>
  <si>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</si>
  <si>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</si>
  <si>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部门预算项目绩效目标表（2025年度）</t>
  </si>
  <si>
    <r>
      <rPr>
        <sz val="9"/>
        <color rgb="FF000000"/>
        <rFont val="Dialog.plain"/>
        <charset val="134"/>
      </rPr>
      <t>304-市教育局</t>
    </r>
  </si>
  <si>
    <r>
      <rPr>
        <sz val="9"/>
        <color rgb="FF000000"/>
        <rFont val="Dialog.plain"/>
        <charset val="134"/>
      </rPr>
      <t>304007-绵竹中学初中部</t>
    </r>
  </si>
  <si>
    <r>
      <rPr>
        <sz val="9"/>
        <color rgb="FF000000"/>
        <rFont val="Dialog.plain"/>
        <charset val="134"/>
      </rPr>
      <t>福利费（事业）</t>
    </r>
  </si>
  <si>
    <r>
      <rPr>
        <sz val="9"/>
        <color rgb="FF000000"/>
        <rFont val="Dialog.plain"/>
        <charset val="134"/>
      </rPr>
      <t>提高预算编制质量，严格执行预算，保障单位日常运转。</t>
    </r>
  </si>
  <si>
    <r>
      <rPr>
        <sz val="9"/>
        <color rgb="FF000000"/>
        <rFont val="Dialog.plain"/>
        <charset val="134"/>
      </rPr>
      <t>效益指标</t>
    </r>
  </si>
  <si>
    <r>
      <rPr>
        <sz val="9"/>
        <color rgb="FF000000"/>
        <rFont val="Dialog.plain"/>
        <charset val="134"/>
      </rPr>
      <t>社会效益指标</t>
    </r>
  </si>
  <si>
    <r>
      <rPr>
        <sz val="9"/>
        <color rgb="FF000000"/>
        <rFont val="Dialog.plain"/>
        <charset val="134"/>
      </rPr>
      <t>运转保障率</t>
    </r>
  </si>
  <si>
    <r>
      <rPr>
        <sz val="9"/>
        <color rgb="FF000000"/>
        <rFont val="Dialog.plain"/>
        <charset val="134"/>
      </rPr>
      <t>＝</t>
    </r>
  </si>
  <si>
    <r>
      <rPr>
        <sz val="9"/>
        <color rgb="FF000000"/>
        <rFont val="Dialog.plain"/>
        <charset val="134"/>
      </rPr>
      <t>产出指标</t>
    </r>
  </si>
  <si>
    <r>
      <rPr>
        <sz val="9"/>
        <color rgb="FF000000"/>
        <rFont val="Dialog.plain"/>
        <charset val="134"/>
      </rPr>
      <t>质量指标</t>
    </r>
  </si>
  <si>
    <r>
      <rPr>
        <sz val="9"/>
        <color rgb="FF000000"/>
        <rFont val="Dialog.plain"/>
        <charset val="134"/>
      </rPr>
      <t>预算编制准确率（计算方法为：∣（执行数-预算数）/预算数∣）</t>
    </r>
  </si>
  <si>
    <r>
      <rPr>
        <sz val="9"/>
        <color rgb="FF000000"/>
        <rFont val="Dialog.plain"/>
        <charset val="134"/>
      </rPr>
      <t>≤</t>
    </r>
  </si>
  <si>
    <r>
      <rPr>
        <sz val="9"/>
        <color rgb="FF000000"/>
        <rFont val="Dialog.plain"/>
        <charset val="134"/>
      </rPr>
      <t>经济效益指标</t>
    </r>
  </si>
  <si>
    <r>
      <rPr>
        <sz val="9"/>
        <color rgb="FF000000"/>
        <rFont val="Dialog.plain"/>
        <charset val="134"/>
      </rPr>
      <t>数量指标</t>
    </r>
  </si>
  <si>
    <r>
      <rPr>
        <sz val="9"/>
        <color rgb="FF000000"/>
        <rFont val="Dialog.plain"/>
        <charset val="134"/>
      </rPr>
      <t>科目调整次数</t>
    </r>
  </si>
  <si>
    <r>
      <rPr>
        <sz val="9"/>
        <color rgb="FF000000"/>
        <rFont val="Dialog.plain"/>
        <charset val="134"/>
      </rPr>
      <t>减免义务教育活动实践费</t>
    </r>
  </si>
  <si>
    <r>
      <rPr>
        <sz val="9"/>
        <color rgb="FF000000"/>
        <rFont val="Dialog.plain"/>
        <charset val="134"/>
      </rPr>
      <t>减免义务教育住校费</t>
    </r>
  </si>
  <si>
    <r>
      <rPr>
        <sz val="9"/>
        <color rgb="FF000000"/>
        <rFont val="Dialog.plain"/>
        <charset val="134"/>
      </rPr>
      <t>减免信息费</t>
    </r>
  </si>
  <si>
    <r>
      <rPr>
        <sz val="9"/>
        <color rgb="FF000000"/>
        <rFont val="Dialog.plain"/>
        <charset val="134"/>
      </rPr>
      <t>工会经费（事业）</t>
    </r>
  </si>
  <si>
    <r>
      <rPr>
        <sz val="9"/>
        <color rgb="FF000000"/>
        <rFont val="Dialog.plain"/>
        <charset val="134"/>
      </rPr>
      <t>教育生均公用经费</t>
    </r>
  </si>
  <si>
    <t>报表编号：510000_0013</t>
  </si>
  <si>
    <t>部门整体支出绩效目标表</t>
  </si>
  <si>
    <t>（2025年度）</t>
  </si>
  <si>
    <t>单位：万元</t>
  </si>
  <si>
    <t>部门名称</t>
  </si>
  <si>
    <t>年度部门整体支出预算</t>
  </si>
  <si>
    <t>资金总额</t>
  </si>
  <si>
    <t>财政拨款</t>
  </si>
  <si>
    <t>其他资金</t>
  </si>
  <si>
    <t>年度总体目标</t>
  </si>
  <si>
    <t>年度主要任务</t>
  </si>
  <si>
    <t>任务名称</t>
  </si>
  <si>
    <t>主要内容</t>
  </si>
  <si>
    <t>年度绩效指标</t>
  </si>
  <si>
    <t>绩效指标性质</t>
  </si>
  <si>
    <t>绩效指标值</t>
  </si>
  <si>
    <t>绩效度量单位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</si>
</sst>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"/>
      <scheme val="minor"/>
    </font>
    <font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Dialog.plain"/>
      <charset val="134"/>
    </font>
    <font>
      <b/>
      <sz val="9"/>
      <name val="宋体"/>
      <charset val="134"/>
    </font>
    <font>
      <sz val="11"/>
      <color rgb="FFFF0000"/>
      <name val="宋体"/>
      <charset val="134"/>
    </font>
    <font>
      <sz val="11"/>
      <color rgb="FFFF0000"/>
      <name val="Dialog.plai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Dialog.plain"/>
      <charset val="134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7F7F7"/>
        <bgColor rgb="FFF7F7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5" borderId="1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16" applyNumberFormat="0" applyAlignment="0" applyProtection="0">
      <alignment vertical="center"/>
    </xf>
    <xf numFmtId="0" fontId="43" fillId="7" borderId="17" applyNumberFormat="0" applyAlignment="0" applyProtection="0">
      <alignment vertical="center"/>
    </xf>
    <xf numFmtId="0" fontId="44" fillId="7" borderId="16" applyNumberFormat="0" applyAlignment="0" applyProtection="0">
      <alignment vertical="center"/>
    </xf>
    <xf numFmtId="0" fontId="45" fillId="8" borderId="18" applyNumberFormat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</cellStyleXfs>
  <cellXfs count="14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1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11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11" fillId="0" borderId="3" xfId="0" applyFont="1" applyBorder="1">
      <alignment vertical="center"/>
    </xf>
    <xf numFmtId="0" fontId="17" fillId="2" borderId="6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17" fillId="0" borderId="6" xfId="0" applyFont="1" applyBorder="1" applyAlignment="1">
      <alignment horizontal="center" vertical="center"/>
    </xf>
    <xf numFmtId="4" fontId="17" fillId="0" borderId="6" xfId="0" applyNumberFormat="1" applyFont="1" applyBorder="1" applyAlignment="1">
      <alignment horizontal="righ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right" vertical="center"/>
    </xf>
    <xf numFmtId="4" fontId="9" fillId="4" borderId="6" xfId="0" applyNumberFormat="1" applyFont="1" applyFill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8" fillId="0" borderId="0" xfId="0" applyFont="1" applyFill="1">
      <alignment vertical="center"/>
    </xf>
    <xf numFmtId="0" fontId="19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20" fillId="0" borderId="4" xfId="0" applyFont="1" applyFill="1" applyBorder="1">
      <alignment vertical="center"/>
    </xf>
    <xf numFmtId="0" fontId="21" fillId="0" borderId="4" xfId="0" applyFont="1" applyFill="1" applyBorder="1" applyAlignment="1">
      <alignment horizontal="right" vertical="center" wrapText="1"/>
    </xf>
    <xf numFmtId="0" fontId="22" fillId="0" borderId="4" xfId="0" applyFont="1" applyFill="1" applyBorder="1" applyAlignment="1">
      <alignment horizontal="center" vertical="center"/>
    </xf>
    <xf numFmtId="0" fontId="20" fillId="0" borderId="5" xfId="0" applyFont="1" applyFill="1" applyBorder="1">
      <alignment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right" vertical="center"/>
    </xf>
    <xf numFmtId="0" fontId="20" fillId="0" borderId="3" xfId="0" applyFont="1" applyFill="1" applyBorder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horizontal="center" vertical="center"/>
    </xf>
    <xf numFmtId="4" fontId="23" fillId="0" borderId="11" xfId="0" applyNumberFormat="1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 wrapText="1"/>
    </xf>
    <xf numFmtId="4" fontId="19" fillId="0" borderId="11" xfId="0" applyNumberFormat="1" applyFont="1" applyFill="1" applyBorder="1" applyAlignment="1">
      <alignment horizontal="right" vertical="center"/>
    </xf>
    <xf numFmtId="0" fontId="24" fillId="0" borderId="11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0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4" fontId="19" fillId="0" borderId="0" xfId="0" applyNumberFormat="1" applyFont="1" applyFill="1" applyAlignment="1">
      <alignment horizontal="right" vertical="center"/>
    </xf>
    <xf numFmtId="0" fontId="1" fillId="0" borderId="10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20" fillId="0" borderId="4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4" xfId="0" applyFont="1" applyBorder="1" applyAlignment="1">
      <alignment horizontal="right" vertical="center" wrapText="1"/>
    </xf>
    <xf numFmtId="0" fontId="22" fillId="0" borderId="4" xfId="0" applyFont="1" applyBorder="1" applyAlignment="1">
      <alignment horizontal="center" vertical="center"/>
    </xf>
    <xf numFmtId="0" fontId="20" fillId="0" borderId="5" xfId="0" applyFont="1" applyBorder="1">
      <alignment vertical="center"/>
    </xf>
    <xf numFmtId="0" fontId="19" fillId="0" borderId="5" xfId="0" applyFont="1" applyBorder="1" applyAlignment="1">
      <alignment horizontal="left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5" fillId="0" borderId="3" xfId="0" applyFont="1" applyBorder="1">
      <alignment vertical="center"/>
    </xf>
    <xf numFmtId="0" fontId="23" fillId="0" borderId="6" xfId="0" applyFont="1" applyBorder="1" applyAlignment="1">
      <alignment horizontal="center" vertical="center"/>
    </xf>
    <xf numFmtId="4" fontId="23" fillId="0" borderId="6" xfId="0" applyNumberFormat="1" applyFont="1" applyBorder="1" applyAlignment="1">
      <alignment horizontal="right" vertical="center"/>
    </xf>
    <xf numFmtId="0" fontId="19" fillId="4" borderId="6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left" vertical="center" wrapText="1"/>
    </xf>
    <xf numFmtId="4" fontId="19" fillId="0" borderId="6" xfId="0" applyNumberFormat="1" applyFont="1" applyBorder="1" applyAlignment="1">
      <alignment horizontal="right" vertical="center"/>
    </xf>
    <xf numFmtId="0" fontId="24" fillId="4" borderId="6" xfId="0" applyFont="1" applyFill="1" applyBorder="1" applyAlignment="1">
      <alignment horizontal="left" vertical="center" wrapText="1"/>
    </xf>
    <xf numFmtId="4" fontId="19" fillId="4" borderId="6" xfId="0" applyNumberFormat="1" applyFont="1" applyFill="1" applyBorder="1" applyAlignment="1">
      <alignment horizontal="right" vertical="center"/>
    </xf>
    <xf numFmtId="0" fontId="20" fillId="0" borderId="7" xfId="0" applyFont="1" applyBorder="1">
      <alignment vertical="center"/>
    </xf>
    <xf numFmtId="0" fontId="20" fillId="0" borderId="7" xfId="0" applyFont="1" applyBorder="1" applyAlignment="1">
      <alignment vertical="center" wrapText="1"/>
    </xf>
    <xf numFmtId="0" fontId="20" fillId="0" borderId="3" xfId="0" applyFont="1" applyBorder="1">
      <alignment vertical="center"/>
    </xf>
    <xf numFmtId="0" fontId="19" fillId="0" borderId="5" xfId="0" applyFont="1" applyBorder="1" applyAlignment="1">
      <alignment horizontal="right" vertical="center"/>
    </xf>
    <xf numFmtId="0" fontId="20" fillId="0" borderId="8" xfId="0" applyFont="1" applyBorder="1">
      <alignment vertical="center"/>
    </xf>
    <xf numFmtId="0" fontId="20" fillId="0" borderId="9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0" fillId="0" borderId="9" xfId="0" applyFont="1" applyBorder="1">
      <alignment vertical="center"/>
    </xf>
    <xf numFmtId="0" fontId="20" fillId="0" borderId="1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right" vertical="center"/>
    </xf>
    <xf numFmtId="0" fontId="17" fillId="2" borderId="11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" fontId="17" fillId="0" borderId="11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4" fontId="19" fillId="0" borderId="11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4" fontId="9" fillId="0" borderId="11" xfId="0" applyNumberFormat="1" applyFont="1" applyBorder="1" applyAlignment="1">
      <alignment horizontal="right" vertical="center"/>
    </xf>
    <xf numFmtId="4" fontId="26" fillId="0" borderId="11" xfId="0" applyNumberFormat="1" applyFont="1" applyBorder="1" applyAlignment="1">
      <alignment horizontal="right" vertical="center"/>
    </xf>
    <xf numFmtId="0" fontId="27" fillId="0" borderId="11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28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28" fillId="0" borderId="4" xfId="0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29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17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2" workbookViewId="0">
      <selection activeCell="C3" sqref="C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38"/>
    </row>
    <row r="2" ht="170.9" customHeight="1" spans="1:1">
      <c r="A2" s="139" t="s">
        <v>0</v>
      </c>
    </row>
    <row r="3" ht="128.15" customHeight="1" spans="1:1">
      <c r="A3" s="140">
        <v>45665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6"/>
      <c r="B1" s="27"/>
      <c r="C1" s="1"/>
      <c r="D1" s="28"/>
      <c r="E1" s="28"/>
      <c r="F1" s="28"/>
      <c r="G1" s="28"/>
      <c r="H1" s="28"/>
      <c r="I1" s="44" t="s">
        <v>275</v>
      </c>
      <c r="J1" s="32"/>
    </row>
    <row r="2" ht="19.9" customHeight="1" spans="1:10">
      <c r="A2" s="26"/>
      <c r="B2" s="29" t="s">
        <v>276</v>
      </c>
      <c r="C2" s="29"/>
      <c r="D2" s="29"/>
      <c r="E2" s="29"/>
      <c r="F2" s="29"/>
      <c r="G2" s="29"/>
      <c r="H2" s="29"/>
      <c r="I2" s="29"/>
      <c r="J2" s="32" t="s">
        <v>2</v>
      </c>
    </row>
    <row r="3" ht="17.05" customHeight="1" spans="1:10">
      <c r="A3" s="30"/>
      <c r="B3" s="31" t="s">
        <v>4</v>
      </c>
      <c r="C3" s="31"/>
      <c r="D3" s="45"/>
      <c r="E3" s="45"/>
      <c r="F3" s="45"/>
      <c r="G3" s="45"/>
      <c r="H3" s="45"/>
      <c r="I3" s="45" t="s">
        <v>5</v>
      </c>
      <c r="J3" s="46"/>
    </row>
    <row r="4" ht="21.35" customHeight="1" spans="1:10">
      <c r="A4" s="32"/>
      <c r="B4" s="33" t="s">
        <v>277</v>
      </c>
      <c r="C4" s="33" t="s">
        <v>64</v>
      </c>
      <c r="D4" s="33" t="s">
        <v>278</v>
      </c>
      <c r="E4" s="33"/>
      <c r="F4" s="33"/>
      <c r="G4" s="33"/>
      <c r="H4" s="33"/>
      <c r="I4" s="33"/>
      <c r="J4" s="47"/>
    </row>
    <row r="5" ht="21.35" customHeight="1" spans="1:10">
      <c r="A5" s="34"/>
      <c r="B5" s="33"/>
      <c r="C5" s="33"/>
      <c r="D5" s="33" t="s">
        <v>52</v>
      </c>
      <c r="E5" s="51" t="s">
        <v>279</v>
      </c>
      <c r="F5" s="33" t="s">
        <v>280</v>
      </c>
      <c r="G5" s="33"/>
      <c r="H5" s="33"/>
      <c r="I5" s="33" t="s">
        <v>281</v>
      </c>
      <c r="J5" s="47"/>
    </row>
    <row r="6" ht="21.35" customHeight="1" spans="1:10">
      <c r="A6" s="34"/>
      <c r="B6" s="33"/>
      <c r="C6" s="33"/>
      <c r="D6" s="33"/>
      <c r="E6" s="51"/>
      <c r="F6" s="33" t="s">
        <v>146</v>
      </c>
      <c r="G6" s="33" t="s">
        <v>282</v>
      </c>
      <c r="H6" s="33" t="s">
        <v>283</v>
      </c>
      <c r="I6" s="33"/>
      <c r="J6" s="48"/>
    </row>
    <row r="7" ht="19.9" customHeight="1" spans="1:10">
      <c r="A7" s="35"/>
      <c r="B7" s="36"/>
      <c r="C7" s="36" t="s">
        <v>65</v>
      </c>
      <c r="D7" s="37"/>
      <c r="E7" s="37"/>
      <c r="F7" s="37"/>
      <c r="G7" s="37"/>
      <c r="H7" s="37"/>
      <c r="I7" s="37"/>
      <c r="J7" s="49"/>
    </row>
    <row r="8" ht="19.9" customHeight="1" spans="1:10">
      <c r="A8" s="34"/>
      <c r="B8" s="38"/>
      <c r="C8" s="39" t="s">
        <v>22</v>
      </c>
      <c r="D8" s="40"/>
      <c r="E8" s="40"/>
      <c r="F8" s="40"/>
      <c r="G8" s="40"/>
      <c r="H8" s="40"/>
      <c r="I8" s="40"/>
      <c r="J8" s="47"/>
    </row>
    <row r="9" ht="19.9" customHeight="1" spans="1:10">
      <c r="A9" s="34"/>
      <c r="B9" s="38" t="s">
        <v>66</v>
      </c>
      <c r="C9" s="39" t="s">
        <v>147</v>
      </c>
      <c r="D9" s="41"/>
      <c r="E9" s="41"/>
      <c r="F9" s="41"/>
      <c r="G9" s="41"/>
      <c r="H9" s="41"/>
      <c r="I9" s="41"/>
      <c r="J9" s="47"/>
    </row>
    <row r="10" ht="8.5" customHeight="1" spans="1:10">
      <c r="A10" s="42"/>
      <c r="B10" s="42"/>
      <c r="C10" s="42"/>
      <c r="D10" s="42"/>
      <c r="E10" s="42"/>
      <c r="F10" s="42"/>
      <c r="G10" s="42"/>
      <c r="H10" s="42"/>
      <c r="I10" s="42"/>
      <c r="J10" s="5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6"/>
      <c r="B1" s="27"/>
      <c r="C1" s="27"/>
      <c r="D1" s="27"/>
      <c r="E1" s="1"/>
      <c r="F1" s="1"/>
      <c r="G1" s="28"/>
      <c r="H1" s="28"/>
      <c r="I1" s="44" t="s">
        <v>284</v>
      </c>
      <c r="J1" s="32"/>
    </row>
    <row r="2" ht="19.9" customHeight="1" spans="1:10">
      <c r="A2" s="26"/>
      <c r="B2" s="29" t="s">
        <v>285</v>
      </c>
      <c r="C2" s="29"/>
      <c r="D2" s="29"/>
      <c r="E2" s="29"/>
      <c r="F2" s="29"/>
      <c r="G2" s="29"/>
      <c r="H2" s="29"/>
      <c r="I2" s="29"/>
      <c r="J2" s="32" t="s">
        <v>2</v>
      </c>
    </row>
    <row r="3" ht="17.05" customHeight="1" spans="1:10">
      <c r="A3" s="30"/>
      <c r="B3" s="31" t="s">
        <v>4</v>
      </c>
      <c r="C3" s="31"/>
      <c r="D3" s="31"/>
      <c r="E3" s="31"/>
      <c r="F3" s="31"/>
      <c r="G3" s="30"/>
      <c r="H3" s="30"/>
      <c r="I3" s="45" t="s">
        <v>5</v>
      </c>
      <c r="J3" s="46"/>
    </row>
    <row r="4" ht="21.35" customHeight="1" spans="1:10">
      <c r="A4" s="32"/>
      <c r="B4" s="33" t="s">
        <v>8</v>
      </c>
      <c r="C4" s="33"/>
      <c r="D4" s="33"/>
      <c r="E4" s="33"/>
      <c r="F4" s="33"/>
      <c r="G4" s="33" t="s">
        <v>286</v>
      </c>
      <c r="H4" s="33"/>
      <c r="I4" s="33"/>
      <c r="J4" s="47"/>
    </row>
    <row r="5" ht="21.35" customHeight="1" spans="1:10">
      <c r="A5" s="34"/>
      <c r="B5" s="33" t="s">
        <v>72</v>
      </c>
      <c r="C5" s="33"/>
      <c r="D5" s="33"/>
      <c r="E5" s="33" t="s">
        <v>63</v>
      </c>
      <c r="F5" s="33" t="s">
        <v>64</v>
      </c>
      <c r="G5" s="33" t="s">
        <v>52</v>
      </c>
      <c r="H5" s="33" t="s">
        <v>70</v>
      </c>
      <c r="I5" s="33" t="s">
        <v>71</v>
      </c>
      <c r="J5" s="47"/>
    </row>
    <row r="6" ht="21.35" customHeight="1" spans="1:10">
      <c r="A6" s="34"/>
      <c r="B6" s="33" t="s">
        <v>73</v>
      </c>
      <c r="C6" s="33" t="s">
        <v>74</v>
      </c>
      <c r="D6" s="33" t="s">
        <v>75</v>
      </c>
      <c r="E6" s="33"/>
      <c r="F6" s="33"/>
      <c r="G6" s="33"/>
      <c r="H6" s="33"/>
      <c r="I6" s="33"/>
      <c r="J6" s="48"/>
    </row>
    <row r="7" ht="19.9" customHeight="1" spans="1:10">
      <c r="A7" s="35"/>
      <c r="B7" s="36"/>
      <c r="C7" s="36"/>
      <c r="D7" s="36"/>
      <c r="E7" s="36"/>
      <c r="F7" s="36" t="s">
        <v>65</v>
      </c>
      <c r="G7" s="37"/>
      <c r="H7" s="37"/>
      <c r="I7" s="37"/>
      <c r="J7" s="49"/>
    </row>
    <row r="8" ht="19.9" customHeight="1" spans="1:10">
      <c r="A8" s="34"/>
      <c r="B8" s="38"/>
      <c r="C8" s="38"/>
      <c r="D8" s="38"/>
      <c r="E8" s="38"/>
      <c r="F8" s="39" t="s">
        <v>22</v>
      </c>
      <c r="G8" s="40"/>
      <c r="H8" s="40"/>
      <c r="I8" s="40"/>
      <c r="J8" s="47"/>
    </row>
    <row r="9" ht="19.9" customHeight="1" spans="1:10">
      <c r="A9" s="34"/>
      <c r="B9" s="38"/>
      <c r="C9" s="38"/>
      <c r="D9" s="38"/>
      <c r="E9" s="38"/>
      <c r="F9" s="39" t="s">
        <v>22</v>
      </c>
      <c r="G9" s="40"/>
      <c r="H9" s="40"/>
      <c r="I9" s="40"/>
      <c r="J9" s="47"/>
    </row>
    <row r="10" ht="19.9" customHeight="1" spans="1:10">
      <c r="A10" s="34"/>
      <c r="B10" s="38"/>
      <c r="C10" s="38"/>
      <c r="D10" s="38"/>
      <c r="E10" s="38"/>
      <c r="F10" s="39" t="s">
        <v>114</v>
      </c>
      <c r="G10" s="40"/>
      <c r="H10" s="41"/>
      <c r="I10" s="41"/>
      <c r="J10" s="48"/>
    </row>
    <row r="11" ht="8.5" customHeight="1" spans="1:10">
      <c r="A11" s="42"/>
      <c r="B11" s="43"/>
      <c r="C11" s="43"/>
      <c r="D11" s="43"/>
      <c r="E11" s="43"/>
      <c r="F11" s="42"/>
      <c r="G11" s="42"/>
      <c r="H11" s="42"/>
      <c r="I11" s="42"/>
      <c r="J11" s="5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6"/>
      <c r="B1" s="27"/>
      <c r="C1" s="1"/>
      <c r="D1" s="28"/>
      <c r="E1" s="28"/>
      <c r="F1" s="28"/>
      <c r="G1" s="28"/>
      <c r="H1" s="28"/>
      <c r="I1" s="44" t="s">
        <v>287</v>
      </c>
      <c r="J1" s="32"/>
    </row>
    <row r="2" ht="19.9" customHeight="1" spans="1:10">
      <c r="A2" s="26"/>
      <c r="B2" s="29" t="s">
        <v>288</v>
      </c>
      <c r="C2" s="29"/>
      <c r="D2" s="29"/>
      <c r="E2" s="29"/>
      <c r="F2" s="29"/>
      <c r="G2" s="29"/>
      <c r="H2" s="29"/>
      <c r="I2" s="29"/>
      <c r="J2" s="32" t="s">
        <v>2</v>
      </c>
    </row>
    <row r="3" ht="17.05" customHeight="1" spans="1:10">
      <c r="A3" s="30"/>
      <c r="B3" s="31" t="s">
        <v>4</v>
      </c>
      <c r="C3" s="31"/>
      <c r="D3" s="45"/>
      <c r="E3" s="45"/>
      <c r="F3" s="45"/>
      <c r="G3" s="45"/>
      <c r="H3" s="45"/>
      <c r="I3" s="45" t="s">
        <v>5</v>
      </c>
      <c r="J3" s="46"/>
    </row>
    <row r="4" ht="21.35" customHeight="1" spans="1:10">
      <c r="A4" s="32"/>
      <c r="B4" s="33" t="s">
        <v>277</v>
      </c>
      <c r="C4" s="33" t="s">
        <v>64</v>
      </c>
      <c r="D4" s="33" t="s">
        <v>278</v>
      </c>
      <c r="E4" s="33"/>
      <c r="F4" s="33"/>
      <c r="G4" s="33"/>
      <c r="H4" s="33"/>
      <c r="I4" s="33"/>
      <c r="J4" s="47"/>
    </row>
    <row r="5" ht="21.35" customHeight="1" spans="1:10">
      <c r="A5" s="34"/>
      <c r="B5" s="33"/>
      <c r="C5" s="33"/>
      <c r="D5" s="33" t="s">
        <v>52</v>
      </c>
      <c r="E5" s="51" t="s">
        <v>279</v>
      </c>
      <c r="F5" s="33" t="s">
        <v>280</v>
      </c>
      <c r="G5" s="33"/>
      <c r="H5" s="33"/>
      <c r="I5" s="33" t="s">
        <v>281</v>
      </c>
      <c r="J5" s="47"/>
    </row>
    <row r="6" ht="21.35" customHeight="1" spans="1:10">
      <c r="A6" s="34"/>
      <c r="B6" s="33"/>
      <c r="C6" s="33"/>
      <c r="D6" s="33"/>
      <c r="E6" s="51"/>
      <c r="F6" s="33" t="s">
        <v>146</v>
      </c>
      <c r="G6" s="33" t="s">
        <v>282</v>
      </c>
      <c r="H6" s="33" t="s">
        <v>283</v>
      </c>
      <c r="I6" s="33"/>
      <c r="J6" s="48"/>
    </row>
    <row r="7" ht="19.9" customHeight="1" spans="1:10">
      <c r="A7" s="35"/>
      <c r="B7" s="36"/>
      <c r="C7" s="36" t="s">
        <v>65</v>
      </c>
      <c r="D7" s="37"/>
      <c r="E7" s="37"/>
      <c r="F7" s="37"/>
      <c r="G7" s="37"/>
      <c r="H7" s="37"/>
      <c r="I7" s="37"/>
      <c r="J7" s="49"/>
    </row>
    <row r="8" ht="19.9" customHeight="1" spans="1:10">
      <c r="A8" s="34"/>
      <c r="B8" s="38"/>
      <c r="C8" s="39" t="s">
        <v>22</v>
      </c>
      <c r="D8" s="40"/>
      <c r="E8" s="40"/>
      <c r="F8" s="40"/>
      <c r="G8" s="40"/>
      <c r="H8" s="40"/>
      <c r="I8" s="40"/>
      <c r="J8" s="47"/>
    </row>
    <row r="9" ht="19.9" customHeight="1" spans="1:10">
      <c r="A9" s="34"/>
      <c r="B9" s="38"/>
      <c r="C9" s="39" t="s">
        <v>114</v>
      </c>
      <c r="D9" s="41"/>
      <c r="E9" s="41"/>
      <c r="F9" s="41"/>
      <c r="G9" s="41"/>
      <c r="H9" s="41"/>
      <c r="I9" s="41"/>
      <c r="J9" s="47"/>
    </row>
    <row r="10" ht="8.5" customHeight="1" spans="1:10">
      <c r="A10" s="42"/>
      <c r="B10" s="42"/>
      <c r="C10" s="42"/>
      <c r="D10" s="42"/>
      <c r="E10" s="42"/>
      <c r="F10" s="42"/>
      <c r="G10" s="42"/>
      <c r="H10" s="42"/>
      <c r="I10" s="42"/>
      <c r="J10" s="5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24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6"/>
      <c r="B1" s="27"/>
      <c r="C1" s="27"/>
      <c r="D1" s="27"/>
      <c r="E1" s="1"/>
      <c r="F1" s="1"/>
      <c r="G1" s="28"/>
      <c r="H1" s="28"/>
      <c r="I1" s="44" t="s">
        <v>289</v>
      </c>
      <c r="J1" s="32"/>
    </row>
    <row r="2" ht="19.9" customHeight="1" spans="1:10">
      <c r="A2" s="26"/>
      <c r="B2" s="29" t="s">
        <v>290</v>
      </c>
      <c r="C2" s="29"/>
      <c r="D2" s="29"/>
      <c r="E2" s="29"/>
      <c r="F2" s="29"/>
      <c r="G2" s="29"/>
      <c r="H2" s="29"/>
      <c r="I2" s="29"/>
      <c r="J2" s="32" t="s">
        <v>2</v>
      </c>
    </row>
    <row r="3" ht="17.05" customHeight="1" spans="1:10">
      <c r="A3" s="30"/>
      <c r="B3" s="31" t="s">
        <v>4</v>
      </c>
      <c r="C3" s="31"/>
      <c r="D3" s="31"/>
      <c r="E3" s="31"/>
      <c r="F3" s="31"/>
      <c r="G3" s="30"/>
      <c r="H3" s="30"/>
      <c r="I3" s="45" t="s">
        <v>5</v>
      </c>
      <c r="J3" s="46"/>
    </row>
    <row r="4" ht="21.35" customHeight="1" spans="1:10">
      <c r="A4" s="32"/>
      <c r="B4" s="33" t="s">
        <v>8</v>
      </c>
      <c r="C4" s="33"/>
      <c r="D4" s="33"/>
      <c r="E4" s="33"/>
      <c r="F4" s="33"/>
      <c r="G4" s="33" t="s">
        <v>291</v>
      </c>
      <c r="H4" s="33"/>
      <c r="I4" s="33"/>
      <c r="J4" s="47"/>
    </row>
    <row r="5" ht="21.35" customHeight="1" spans="1:10">
      <c r="A5" s="34"/>
      <c r="B5" s="33" t="s">
        <v>72</v>
      </c>
      <c r="C5" s="33"/>
      <c r="D5" s="33"/>
      <c r="E5" s="33" t="s">
        <v>63</v>
      </c>
      <c r="F5" s="33" t="s">
        <v>64</v>
      </c>
      <c r="G5" s="33" t="s">
        <v>52</v>
      </c>
      <c r="H5" s="33" t="s">
        <v>70</v>
      </c>
      <c r="I5" s="33" t="s">
        <v>71</v>
      </c>
      <c r="J5" s="47"/>
    </row>
    <row r="6" ht="21.35" customHeight="1" spans="1:10">
      <c r="A6" s="34"/>
      <c r="B6" s="33" t="s">
        <v>73</v>
      </c>
      <c r="C6" s="33" t="s">
        <v>74</v>
      </c>
      <c r="D6" s="33" t="s">
        <v>75</v>
      </c>
      <c r="E6" s="33"/>
      <c r="F6" s="33"/>
      <c r="G6" s="33"/>
      <c r="H6" s="33"/>
      <c r="I6" s="33"/>
      <c r="J6" s="48"/>
    </row>
    <row r="7" ht="19.9" customHeight="1" spans="1:10">
      <c r="A7" s="35"/>
      <c r="B7" s="36"/>
      <c r="C7" s="36"/>
      <c r="D7" s="36"/>
      <c r="E7" s="36"/>
      <c r="F7" s="36" t="s">
        <v>65</v>
      </c>
      <c r="G7" s="37"/>
      <c r="H7" s="37"/>
      <c r="I7" s="37"/>
      <c r="J7" s="49"/>
    </row>
    <row r="8" ht="19.9" customHeight="1" spans="1:10">
      <c r="A8" s="34"/>
      <c r="B8" s="38"/>
      <c r="C8" s="38"/>
      <c r="D8" s="38"/>
      <c r="E8" s="38"/>
      <c r="F8" s="39" t="s">
        <v>22</v>
      </c>
      <c r="G8" s="40"/>
      <c r="H8" s="40"/>
      <c r="I8" s="40"/>
      <c r="J8" s="47"/>
    </row>
    <row r="9" ht="19.9" customHeight="1" spans="1:10">
      <c r="A9" s="34"/>
      <c r="B9" s="38"/>
      <c r="C9" s="38"/>
      <c r="D9" s="38"/>
      <c r="E9" s="38"/>
      <c r="F9" s="39" t="s">
        <v>22</v>
      </c>
      <c r="G9" s="40"/>
      <c r="H9" s="40"/>
      <c r="I9" s="40"/>
      <c r="J9" s="47"/>
    </row>
    <row r="10" ht="19.9" customHeight="1" spans="1:10">
      <c r="A10" s="34"/>
      <c r="B10" s="38"/>
      <c r="C10" s="38"/>
      <c r="D10" s="38"/>
      <c r="E10" s="38"/>
      <c r="F10" s="39" t="s">
        <v>114</v>
      </c>
      <c r="G10" s="40"/>
      <c r="H10" s="41"/>
      <c r="I10" s="41"/>
      <c r="J10" s="48"/>
    </row>
    <row r="11" ht="8.5" customHeight="1" spans="1:10">
      <c r="A11" s="42"/>
      <c r="B11" s="43"/>
      <c r="C11" s="43"/>
      <c r="D11" s="43"/>
      <c r="E11" s="43"/>
      <c r="F11" s="42"/>
      <c r="G11" s="42"/>
      <c r="H11" s="42"/>
      <c r="I11" s="42"/>
      <c r="J11" s="5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opLeftCell="A40" workbookViewId="0">
      <selection activeCell="M45" sqref="M45"/>
    </sheetView>
  </sheetViews>
  <sheetFormatPr defaultColWidth="10" defaultRowHeight="13.5"/>
  <cols>
    <col min="1" max="1" width="14.1166666666667" customWidth="1"/>
    <col min="2" max="2" width="17.1" customWidth="1"/>
    <col min="3" max="3" width="12.625" customWidth="1"/>
    <col min="4" max="4" width="24.5666666666667" customWidth="1"/>
    <col min="5" max="5" width="12.8916666666667" customWidth="1"/>
    <col min="6" max="6" width="10.45" customWidth="1"/>
    <col min="7" max="7" width="11.8083333333333" customWidth="1"/>
    <col min="8" max="8" width="7.325" customWidth="1"/>
    <col min="9" max="9" width="8.41666666666667" customWidth="1"/>
    <col min="10" max="10" width="7.875" customWidth="1"/>
    <col min="11" max="11" width="4.61666666666667" customWidth="1"/>
    <col min="12" max="12" width="7.19166666666667" customWidth="1"/>
    <col min="13" max="14" width="9.76666666666667" customWidth="1"/>
  </cols>
  <sheetData>
    <row r="1" customFormat="1" ht="20.35" customHeight="1" spans="1:8">
      <c r="A1" s="2" t="s">
        <v>292</v>
      </c>
      <c r="B1" s="2"/>
      <c r="C1" s="2"/>
      <c r="D1" s="2"/>
      <c r="F1" s="3"/>
      <c r="G1" s="3"/>
      <c r="H1" s="3"/>
    </row>
    <row r="2" customFormat="1" ht="27.85" customHeight="1" spans="1:12">
      <c r="A2" s="20" t="s">
        <v>293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customFormat="1" ht="14.3" customHeight="1" spans="12:12">
      <c r="L3" s="25" t="s">
        <v>294</v>
      </c>
    </row>
    <row r="4" customFormat="1" ht="23.35" customHeight="1" spans="1:12">
      <c r="A4" s="21" t="s">
        <v>295</v>
      </c>
      <c r="B4" s="21" t="s">
        <v>296</v>
      </c>
      <c r="C4" s="21" t="s">
        <v>9</v>
      </c>
      <c r="D4" s="21" t="s">
        <v>297</v>
      </c>
      <c r="E4" s="21" t="s">
        <v>298</v>
      </c>
      <c r="F4" s="21" t="s">
        <v>299</v>
      </c>
      <c r="G4" s="21" t="s">
        <v>300</v>
      </c>
      <c r="H4" s="21" t="s">
        <v>301</v>
      </c>
      <c r="I4" s="21" t="s">
        <v>302</v>
      </c>
      <c r="J4" s="21" t="s">
        <v>303</v>
      </c>
      <c r="K4" s="21" t="s">
        <v>304</v>
      </c>
      <c r="L4" s="21" t="s">
        <v>305</v>
      </c>
    </row>
    <row r="5" customFormat="1" ht="14.3" customHeight="1" spans="1:12">
      <c r="A5" s="22" t="s">
        <v>306</v>
      </c>
      <c r="B5" s="23"/>
      <c r="C5" s="24">
        <v>2191.396011</v>
      </c>
      <c r="D5" s="23"/>
      <c r="E5" s="23"/>
      <c r="F5" s="23"/>
      <c r="G5" s="23"/>
      <c r="H5" s="23"/>
      <c r="I5" s="23"/>
      <c r="J5" s="23"/>
      <c r="K5" s="23"/>
      <c r="L5" s="23"/>
    </row>
    <row r="6" customFormat="1" ht="14.3" customHeight="1" spans="1:12">
      <c r="A6" s="17" t="s">
        <v>307</v>
      </c>
      <c r="B6" s="17" t="s">
        <v>308</v>
      </c>
      <c r="C6" s="8">
        <v>22.37376</v>
      </c>
      <c r="D6" s="17" t="s">
        <v>309</v>
      </c>
      <c r="E6" s="17" t="s">
        <v>310</v>
      </c>
      <c r="F6" s="17" t="s">
        <v>311</v>
      </c>
      <c r="G6" s="17" t="s">
        <v>312</v>
      </c>
      <c r="H6" s="7" t="s">
        <v>313</v>
      </c>
      <c r="I6" s="17" t="s">
        <v>314</v>
      </c>
      <c r="J6" s="7" t="s">
        <v>315</v>
      </c>
      <c r="K6" s="17" t="s">
        <v>316</v>
      </c>
      <c r="L6" s="17" t="s">
        <v>317</v>
      </c>
    </row>
    <row r="7" customFormat="1" ht="56.5" customHeight="1" spans="1:12">
      <c r="A7" s="17"/>
      <c r="B7" s="17"/>
      <c r="C7" s="8"/>
      <c r="D7" s="17"/>
      <c r="E7" s="17"/>
      <c r="F7" s="17" t="s">
        <v>318</v>
      </c>
      <c r="G7" s="17" t="s">
        <v>319</v>
      </c>
      <c r="H7" s="7" t="s">
        <v>313</v>
      </c>
      <c r="I7" s="17" t="s">
        <v>314</v>
      </c>
      <c r="J7" s="7" t="s">
        <v>320</v>
      </c>
      <c r="K7" s="17" t="s">
        <v>321</v>
      </c>
      <c r="L7" s="17" t="s">
        <v>317</v>
      </c>
    </row>
    <row r="8" customFormat="1" ht="67.8" customHeight="1" spans="1:12">
      <c r="A8" s="17"/>
      <c r="B8" s="17"/>
      <c r="C8" s="8"/>
      <c r="D8" s="17"/>
      <c r="E8" s="17" t="s">
        <v>322</v>
      </c>
      <c r="F8" s="17" t="s">
        <v>323</v>
      </c>
      <c r="G8" s="17" t="s">
        <v>324</v>
      </c>
      <c r="H8" s="7" t="s">
        <v>313</v>
      </c>
      <c r="I8" s="17" t="s">
        <v>325</v>
      </c>
      <c r="J8" s="7" t="s">
        <v>320</v>
      </c>
      <c r="K8" s="17" t="s">
        <v>316</v>
      </c>
      <c r="L8" s="17" t="s">
        <v>317</v>
      </c>
    </row>
    <row r="9" customFormat="1" ht="14.3" customHeight="1" spans="1:12">
      <c r="A9" s="17"/>
      <c r="B9" s="17"/>
      <c r="C9" s="8"/>
      <c r="D9" s="17"/>
      <c r="E9" s="17"/>
      <c r="F9" s="17" t="s">
        <v>326</v>
      </c>
      <c r="G9" s="17" t="s">
        <v>327</v>
      </c>
      <c r="H9" s="7" t="s">
        <v>328</v>
      </c>
      <c r="I9" s="17" t="s">
        <v>325</v>
      </c>
      <c r="J9" s="7" t="s">
        <v>320</v>
      </c>
      <c r="K9" s="17" t="s">
        <v>316</v>
      </c>
      <c r="L9" s="17" t="s">
        <v>329</v>
      </c>
    </row>
    <row r="10" customFormat="1" ht="22.6" customHeight="1" spans="1:12">
      <c r="A10" s="17"/>
      <c r="B10" s="17" t="s">
        <v>330</v>
      </c>
      <c r="C10" s="8">
        <v>1341.3948</v>
      </c>
      <c r="D10" s="17" t="s">
        <v>331</v>
      </c>
      <c r="E10" s="17" t="s">
        <v>310</v>
      </c>
      <c r="F10" s="17" t="s">
        <v>311</v>
      </c>
      <c r="G10" s="17" t="s">
        <v>332</v>
      </c>
      <c r="H10" s="7" t="s">
        <v>328</v>
      </c>
      <c r="I10" s="17" t="s">
        <v>325</v>
      </c>
      <c r="J10" s="7" t="s">
        <v>320</v>
      </c>
      <c r="K10" s="17" t="s">
        <v>333</v>
      </c>
      <c r="L10" s="17" t="s">
        <v>329</v>
      </c>
    </row>
    <row r="11" customFormat="1" ht="22.6" customHeight="1" spans="1:12">
      <c r="A11" s="17"/>
      <c r="B11" s="17"/>
      <c r="C11" s="8"/>
      <c r="D11" s="17"/>
      <c r="E11" s="17" t="s">
        <v>322</v>
      </c>
      <c r="F11" s="17" t="s">
        <v>326</v>
      </c>
      <c r="G11" s="17" t="s">
        <v>334</v>
      </c>
      <c r="H11" s="7" t="s">
        <v>328</v>
      </c>
      <c r="I11" s="17" t="s">
        <v>325</v>
      </c>
      <c r="J11" s="7" t="s">
        <v>320</v>
      </c>
      <c r="K11" s="17" t="s">
        <v>321</v>
      </c>
      <c r="L11" s="17" t="s">
        <v>329</v>
      </c>
    </row>
    <row r="12" customFormat="1" ht="22.6" customHeight="1" spans="1:12">
      <c r="A12" s="17"/>
      <c r="B12" s="17" t="s">
        <v>335</v>
      </c>
      <c r="C12" s="8">
        <v>214.623168</v>
      </c>
      <c r="D12" s="17" t="s">
        <v>331</v>
      </c>
      <c r="E12" s="17" t="s">
        <v>310</v>
      </c>
      <c r="F12" s="17" t="s">
        <v>311</v>
      </c>
      <c r="G12" s="17" t="s">
        <v>332</v>
      </c>
      <c r="H12" s="7" t="s">
        <v>328</v>
      </c>
      <c r="I12" s="17" t="s">
        <v>325</v>
      </c>
      <c r="J12" s="7" t="s">
        <v>320</v>
      </c>
      <c r="K12" s="17" t="s">
        <v>333</v>
      </c>
      <c r="L12" s="17" t="s">
        <v>329</v>
      </c>
    </row>
    <row r="13" customFormat="1" ht="22.6" customHeight="1" spans="1:12">
      <c r="A13" s="17"/>
      <c r="B13" s="17"/>
      <c r="C13" s="8"/>
      <c r="D13" s="17"/>
      <c r="E13" s="17" t="s">
        <v>322</v>
      </c>
      <c r="F13" s="17" t="s">
        <v>326</v>
      </c>
      <c r="G13" s="17" t="s">
        <v>334</v>
      </c>
      <c r="H13" s="7" t="s">
        <v>328</v>
      </c>
      <c r="I13" s="17" t="s">
        <v>325</v>
      </c>
      <c r="J13" s="7" t="s">
        <v>320</v>
      </c>
      <c r="K13" s="17" t="s">
        <v>321</v>
      </c>
      <c r="L13" s="17" t="s">
        <v>329</v>
      </c>
    </row>
    <row r="14" customFormat="1" ht="22.6" customHeight="1" spans="1:12">
      <c r="A14" s="17"/>
      <c r="B14" s="17" t="s">
        <v>336</v>
      </c>
      <c r="C14" s="8">
        <v>107.311584</v>
      </c>
      <c r="D14" s="17" t="s">
        <v>331</v>
      </c>
      <c r="E14" s="17" t="s">
        <v>310</v>
      </c>
      <c r="F14" s="17" t="s">
        <v>311</v>
      </c>
      <c r="G14" s="17" t="s">
        <v>332</v>
      </c>
      <c r="H14" s="7" t="s">
        <v>328</v>
      </c>
      <c r="I14" s="17" t="s">
        <v>325</v>
      </c>
      <c r="J14" s="7" t="s">
        <v>320</v>
      </c>
      <c r="K14" s="17" t="s">
        <v>333</v>
      </c>
      <c r="L14" s="17" t="s">
        <v>329</v>
      </c>
    </row>
    <row r="15" customFormat="1" ht="22.6" customHeight="1" spans="1:12">
      <c r="A15" s="17"/>
      <c r="B15" s="17"/>
      <c r="C15" s="8"/>
      <c r="D15" s="17"/>
      <c r="E15" s="17" t="s">
        <v>322</v>
      </c>
      <c r="F15" s="17" t="s">
        <v>326</v>
      </c>
      <c r="G15" s="17" t="s">
        <v>334</v>
      </c>
      <c r="H15" s="7" t="s">
        <v>328</v>
      </c>
      <c r="I15" s="17" t="s">
        <v>325</v>
      </c>
      <c r="J15" s="7" t="s">
        <v>320</v>
      </c>
      <c r="K15" s="17" t="s">
        <v>321</v>
      </c>
      <c r="L15" s="17" t="s">
        <v>329</v>
      </c>
    </row>
    <row r="16" customFormat="1" ht="22.6" customHeight="1" spans="1:12">
      <c r="A16" s="17"/>
      <c r="B16" s="17" t="s">
        <v>337</v>
      </c>
      <c r="C16" s="8">
        <v>96.580426</v>
      </c>
      <c r="D16" s="17" t="s">
        <v>331</v>
      </c>
      <c r="E16" s="17" t="s">
        <v>310</v>
      </c>
      <c r="F16" s="17" t="s">
        <v>311</v>
      </c>
      <c r="G16" s="17" t="s">
        <v>332</v>
      </c>
      <c r="H16" s="7" t="s">
        <v>328</v>
      </c>
      <c r="I16" s="17" t="s">
        <v>325</v>
      </c>
      <c r="J16" s="7" t="s">
        <v>320</v>
      </c>
      <c r="K16" s="17" t="s">
        <v>333</v>
      </c>
      <c r="L16" s="17" t="s">
        <v>329</v>
      </c>
    </row>
    <row r="17" customFormat="1" ht="22.6" customHeight="1" spans="1:12">
      <c r="A17" s="17"/>
      <c r="B17" s="17"/>
      <c r="C17" s="8"/>
      <c r="D17" s="17"/>
      <c r="E17" s="17" t="s">
        <v>322</v>
      </c>
      <c r="F17" s="17" t="s">
        <v>326</v>
      </c>
      <c r="G17" s="17" t="s">
        <v>334</v>
      </c>
      <c r="H17" s="7" t="s">
        <v>328</v>
      </c>
      <c r="I17" s="17" t="s">
        <v>325</v>
      </c>
      <c r="J17" s="7" t="s">
        <v>320</v>
      </c>
      <c r="K17" s="17" t="s">
        <v>321</v>
      </c>
      <c r="L17" s="17" t="s">
        <v>329</v>
      </c>
    </row>
    <row r="18" customFormat="1" ht="22.6" customHeight="1" spans="1:12">
      <c r="A18" s="17"/>
      <c r="B18" s="17" t="s">
        <v>338</v>
      </c>
      <c r="C18" s="8">
        <v>12.340832</v>
      </c>
      <c r="D18" s="17" t="s">
        <v>331</v>
      </c>
      <c r="E18" s="17" t="s">
        <v>310</v>
      </c>
      <c r="F18" s="17" t="s">
        <v>311</v>
      </c>
      <c r="G18" s="17" t="s">
        <v>332</v>
      </c>
      <c r="H18" s="7" t="s">
        <v>328</v>
      </c>
      <c r="I18" s="17" t="s">
        <v>325</v>
      </c>
      <c r="J18" s="7" t="s">
        <v>320</v>
      </c>
      <c r="K18" s="17" t="s">
        <v>333</v>
      </c>
      <c r="L18" s="17" t="s">
        <v>329</v>
      </c>
    </row>
    <row r="19" customFormat="1" ht="22.6" customHeight="1" spans="1:12">
      <c r="A19" s="17"/>
      <c r="B19" s="17"/>
      <c r="C19" s="8"/>
      <c r="D19" s="17"/>
      <c r="E19" s="17" t="s">
        <v>322</v>
      </c>
      <c r="F19" s="17" t="s">
        <v>326</v>
      </c>
      <c r="G19" s="17" t="s">
        <v>334</v>
      </c>
      <c r="H19" s="7" t="s">
        <v>328</v>
      </c>
      <c r="I19" s="17" t="s">
        <v>325</v>
      </c>
      <c r="J19" s="7" t="s">
        <v>320</v>
      </c>
      <c r="K19" s="17" t="s">
        <v>321</v>
      </c>
      <c r="L19" s="17" t="s">
        <v>329</v>
      </c>
    </row>
    <row r="20" customFormat="1" ht="22.6" customHeight="1" spans="1:12">
      <c r="A20" s="17"/>
      <c r="B20" s="17" t="s">
        <v>339</v>
      </c>
      <c r="C20" s="8">
        <v>201.8928</v>
      </c>
      <c r="D20" s="17" t="s">
        <v>331</v>
      </c>
      <c r="E20" s="17" t="s">
        <v>310</v>
      </c>
      <c r="F20" s="17" t="s">
        <v>311</v>
      </c>
      <c r="G20" s="17" t="s">
        <v>332</v>
      </c>
      <c r="H20" s="7" t="s">
        <v>328</v>
      </c>
      <c r="I20" s="17" t="s">
        <v>325</v>
      </c>
      <c r="J20" s="7" t="s">
        <v>320</v>
      </c>
      <c r="K20" s="17" t="s">
        <v>333</v>
      </c>
      <c r="L20" s="17" t="s">
        <v>329</v>
      </c>
    </row>
    <row r="21" customFormat="1" ht="22.6" customHeight="1" spans="1:12">
      <c r="A21" s="17"/>
      <c r="B21" s="17"/>
      <c r="C21" s="8"/>
      <c r="D21" s="17"/>
      <c r="E21" s="17" t="s">
        <v>322</v>
      </c>
      <c r="F21" s="17" t="s">
        <v>326</v>
      </c>
      <c r="G21" s="17" t="s">
        <v>334</v>
      </c>
      <c r="H21" s="7" t="s">
        <v>328</v>
      </c>
      <c r="I21" s="17" t="s">
        <v>325</v>
      </c>
      <c r="J21" s="7" t="s">
        <v>320</v>
      </c>
      <c r="K21" s="17" t="s">
        <v>321</v>
      </c>
      <c r="L21" s="17" t="s">
        <v>329</v>
      </c>
    </row>
    <row r="22" customFormat="1" ht="22.6" customHeight="1" spans="1:12">
      <c r="A22" s="17"/>
      <c r="B22" s="17" t="s">
        <v>340</v>
      </c>
      <c r="C22" s="8">
        <v>0.12</v>
      </c>
      <c r="D22" s="17" t="s">
        <v>331</v>
      </c>
      <c r="E22" s="17" t="s">
        <v>310</v>
      </c>
      <c r="F22" s="17" t="s">
        <v>311</v>
      </c>
      <c r="G22" s="17" t="s">
        <v>332</v>
      </c>
      <c r="H22" s="7" t="s">
        <v>328</v>
      </c>
      <c r="I22" s="17" t="s">
        <v>325</v>
      </c>
      <c r="J22" s="7" t="s">
        <v>320</v>
      </c>
      <c r="K22" s="17" t="s">
        <v>333</v>
      </c>
      <c r="L22" s="17" t="s">
        <v>329</v>
      </c>
    </row>
    <row r="23" customFormat="1" ht="22.6" customHeight="1" spans="1:12">
      <c r="A23" s="17"/>
      <c r="B23" s="17"/>
      <c r="C23" s="8"/>
      <c r="D23" s="17"/>
      <c r="E23" s="17" t="s">
        <v>322</v>
      </c>
      <c r="F23" s="17" t="s">
        <v>326</v>
      </c>
      <c r="G23" s="17" t="s">
        <v>334</v>
      </c>
      <c r="H23" s="7" t="s">
        <v>328</v>
      </c>
      <c r="I23" s="17" t="s">
        <v>325</v>
      </c>
      <c r="J23" s="7" t="s">
        <v>320</v>
      </c>
      <c r="K23" s="17" t="s">
        <v>321</v>
      </c>
      <c r="L23" s="17" t="s">
        <v>329</v>
      </c>
    </row>
    <row r="24" customFormat="1" ht="22.6" customHeight="1" spans="1:12">
      <c r="A24" s="17"/>
      <c r="B24" s="17" t="s">
        <v>341</v>
      </c>
      <c r="C24" s="8">
        <v>17.67</v>
      </c>
      <c r="D24" s="17" t="s">
        <v>331</v>
      </c>
      <c r="E24" s="17" t="s">
        <v>310</v>
      </c>
      <c r="F24" s="17" t="s">
        <v>311</v>
      </c>
      <c r="G24" s="17" t="s">
        <v>332</v>
      </c>
      <c r="H24" s="7" t="s">
        <v>328</v>
      </c>
      <c r="I24" s="17" t="s">
        <v>325</v>
      </c>
      <c r="J24" s="7" t="s">
        <v>320</v>
      </c>
      <c r="K24" s="17" t="s">
        <v>333</v>
      </c>
      <c r="L24" s="17" t="s">
        <v>329</v>
      </c>
    </row>
    <row r="25" customFormat="1" ht="22.6" customHeight="1" spans="1:12">
      <c r="A25" s="17"/>
      <c r="B25" s="17"/>
      <c r="C25" s="8"/>
      <c r="D25" s="17"/>
      <c r="E25" s="17" t="s">
        <v>322</v>
      </c>
      <c r="F25" s="17" t="s">
        <v>326</v>
      </c>
      <c r="G25" s="17" t="s">
        <v>334</v>
      </c>
      <c r="H25" s="7" t="s">
        <v>328</v>
      </c>
      <c r="I25" s="17" t="s">
        <v>325</v>
      </c>
      <c r="J25" s="7" t="s">
        <v>320</v>
      </c>
      <c r="K25" s="17" t="s">
        <v>321</v>
      </c>
      <c r="L25" s="17" t="s">
        <v>329</v>
      </c>
    </row>
    <row r="26" customFormat="1" ht="22.6" customHeight="1" spans="1:12">
      <c r="A26" s="17"/>
      <c r="B26" s="17" t="s">
        <v>342</v>
      </c>
      <c r="C26" s="8">
        <v>7.638</v>
      </c>
      <c r="D26" s="17" t="s">
        <v>331</v>
      </c>
      <c r="E26" s="17" t="s">
        <v>310</v>
      </c>
      <c r="F26" s="17" t="s">
        <v>311</v>
      </c>
      <c r="G26" s="17" t="s">
        <v>332</v>
      </c>
      <c r="H26" s="7" t="s">
        <v>328</v>
      </c>
      <c r="I26" s="17" t="s">
        <v>325</v>
      </c>
      <c r="J26" s="7" t="s">
        <v>320</v>
      </c>
      <c r="K26" s="17" t="s">
        <v>333</v>
      </c>
      <c r="L26" s="17" t="s">
        <v>329</v>
      </c>
    </row>
    <row r="27" customFormat="1" ht="22.6" customHeight="1" spans="1:12">
      <c r="A27" s="17"/>
      <c r="B27" s="17"/>
      <c r="C27" s="8"/>
      <c r="D27" s="17"/>
      <c r="E27" s="17" t="s">
        <v>322</v>
      </c>
      <c r="F27" s="17" t="s">
        <v>326</v>
      </c>
      <c r="G27" s="17" t="s">
        <v>334</v>
      </c>
      <c r="H27" s="7" t="s">
        <v>328</v>
      </c>
      <c r="I27" s="17" t="s">
        <v>325</v>
      </c>
      <c r="J27" s="7" t="s">
        <v>320</v>
      </c>
      <c r="K27" s="17" t="s">
        <v>321</v>
      </c>
      <c r="L27" s="17" t="s">
        <v>329</v>
      </c>
    </row>
    <row r="28" customFormat="1" ht="22.6" customHeight="1" spans="1:12">
      <c r="A28" s="17"/>
      <c r="B28" s="17" t="s">
        <v>343</v>
      </c>
      <c r="C28" s="8">
        <v>0.18528</v>
      </c>
      <c r="D28" s="17" t="s">
        <v>331</v>
      </c>
      <c r="E28" s="17" t="s">
        <v>310</v>
      </c>
      <c r="F28" s="17" t="s">
        <v>311</v>
      </c>
      <c r="G28" s="17" t="s">
        <v>332</v>
      </c>
      <c r="H28" s="7" t="s">
        <v>328</v>
      </c>
      <c r="I28" s="17" t="s">
        <v>325</v>
      </c>
      <c r="J28" s="7" t="s">
        <v>320</v>
      </c>
      <c r="K28" s="17" t="s">
        <v>333</v>
      </c>
      <c r="L28" s="17" t="s">
        <v>329</v>
      </c>
    </row>
    <row r="29" customFormat="1" ht="22.6" customHeight="1" spans="1:12">
      <c r="A29" s="17"/>
      <c r="B29" s="17"/>
      <c r="C29" s="8"/>
      <c r="D29" s="17"/>
      <c r="E29" s="17" t="s">
        <v>322</v>
      </c>
      <c r="F29" s="17" t="s">
        <v>326</v>
      </c>
      <c r="G29" s="17" t="s">
        <v>334</v>
      </c>
      <c r="H29" s="7" t="s">
        <v>328</v>
      </c>
      <c r="I29" s="17" t="s">
        <v>325</v>
      </c>
      <c r="J29" s="7" t="s">
        <v>320</v>
      </c>
      <c r="K29" s="17" t="s">
        <v>321</v>
      </c>
      <c r="L29" s="17" t="s">
        <v>329</v>
      </c>
    </row>
    <row r="30" customFormat="1" ht="22.6" customHeight="1" spans="1:12">
      <c r="A30" s="17"/>
      <c r="B30" s="17" t="s">
        <v>344</v>
      </c>
      <c r="C30" s="8">
        <v>14.728595</v>
      </c>
      <c r="D30" s="17" t="s">
        <v>331</v>
      </c>
      <c r="E30" s="17" t="s">
        <v>310</v>
      </c>
      <c r="F30" s="17" t="s">
        <v>311</v>
      </c>
      <c r="G30" s="17" t="s">
        <v>332</v>
      </c>
      <c r="H30" s="7" t="s">
        <v>328</v>
      </c>
      <c r="I30" s="17" t="s">
        <v>325</v>
      </c>
      <c r="J30" s="7" t="s">
        <v>320</v>
      </c>
      <c r="K30" s="17" t="s">
        <v>333</v>
      </c>
      <c r="L30" s="17" t="s">
        <v>329</v>
      </c>
    </row>
    <row r="31" customFormat="1" ht="22.6" customHeight="1" spans="1:12">
      <c r="A31" s="17"/>
      <c r="B31" s="17"/>
      <c r="C31" s="8"/>
      <c r="D31" s="17"/>
      <c r="E31" s="17" t="s">
        <v>322</v>
      </c>
      <c r="F31" s="17" t="s">
        <v>326</v>
      </c>
      <c r="G31" s="17" t="s">
        <v>334</v>
      </c>
      <c r="H31" s="7" t="s">
        <v>328</v>
      </c>
      <c r="I31" s="17" t="s">
        <v>325</v>
      </c>
      <c r="J31" s="7" t="s">
        <v>320</v>
      </c>
      <c r="K31" s="17" t="s">
        <v>321</v>
      </c>
      <c r="L31" s="17" t="s">
        <v>329</v>
      </c>
    </row>
    <row r="32" customFormat="1" ht="22.6" customHeight="1" spans="1:12">
      <c r="A32" s="17"/>
      <c r="B32" s="17" t="s">
        <v>345</v>
      </c>
      <c r="C32" s="8">
        <v>40.241844</v>
      </c>
      <c r="D32" s="17" t="s">
        <v>331</v>
      </c>
      <c r="E32" s="17" t="s">
        <v>310</v>
      </c>
      <c r="F32" s="17" t="s">
        <v>311</v>
      </c>
      <c r="G32" s="17" t="s">
        <v>332</v>
      </c>
      <c r="H32" s="7" t="s">
        <v>328</v>
      </c>
      <c r="I32" s="17" t="s">
        <v>325</v>
      </c>
      <c r="J32" s="7" t="s">
        <v>320</v>
      </c>
      <c r="K32" s="17" t="s">
        <v>333</v>
      </c>
      <c r="L32" s="17" t="s">
        <v>329</v>
      </c>
    </row>
    <row r="33" customFormat="1" ht="22.6" customHeight="1" spans="1:12">
      <c r="A33" s="17"/>
      <c r="B33" s="17"/>
      <c r="C33" s="8"/>
      <c r="D33" s="17"/>
      <c r="E33" s="17" t="s">
        <v>322</v>
      </c>
      <c r="F33" s="17" t="s">
        <v>326</v>
      </c>
      <c r="G33" s="17" t="s">
        <v>334</v>
      </c>
      <c r="H33" s="7" t="s">
        <v>328</v>
      </c>
      <c r="I33" s="17" t="s">
        <v>325</v>
      </c>
      <c r="J33" s="7" t="s">
        <v>320</v>
      </c>
      <c r="K33" s="17" t="s">
        <v>321</v>
      </c>
      <c r="L33" s="17" t="s">
        <v>329</v>
      </c>
    </row>
    <row r="34" customFormat="1" ht="14.3" customHeight="1" spans="1:12">
      <c r="A34" s="17"/>
      <c r="B34" s="17" t="s">
        <v>346</v>
      </c>
      <c r="C34" s="8">
        <v>4.246</v>
      </c>
      <c r="D34" s="17" t="s">
        <v>309</v>
      </c>
      <c r="E34" s="17" t="s">
        <v>310</v>
      </c>
      <c r="F34" s="17" t="s">
        <v>311</v>
      </c>
      <c r="G34" s="17" t="s">
        <v>312</v>
      </c>
      <c r="H34" s="7" t="s">
        <v>313</v>
      </c>
      <c r="I34" s="17" t="s">
        <v>314</v>
      </c>
      <c r="J34" s="7" t="s">
        <v>315</v>
      </c>
      <c r="K34" s="17" t="s">
        <v>316</v>
      </c>
      <c r="L34" s="17" t="s">
        <v>317</v>
      </c>
    </row>
    <row r="35" customFormat="1" ht="56.5" customHeight="1" spans="1:12">
      <c r="A35" s="17"/>
      <c r="B35" s="17"/>
      <c r="C35" s="8"/>
      <c r="D35" s="17"/>
      <c r="E35" s="17"/>
      <c r="F35" s="17" t="s">
        <v>318</v>
      </c>
      <c r="G35" s="17" t="s">
        <v>319</v>
      </c>
      <c r="H35" s="7" t="s">
        <v>313</v>
      </c>
      <c r="I35" s="17" t="s">
        <v>314</v>
      </c>
      <c r="J35" s="7" t="s">
        <v>320</v>
      </c>
      <c r="K35" s="17" t="s">
        <v>321</v>
      </c>
      <c r="L35" s="17" t="s">
        <v>317</v>
      </c>
    </row>
    <row r="36" customFormat="1" ht="67.8" customHeight="1" spans="1:12">
      <c r="A36" s="17"/>
      <c r="B36" s="17"/>
      <c r="C36" s="8"/>
      <c r="D36" s="17"/>
      <c r="E36" s="17" t="s">
        <v>322</v>
      </c>
      <c r="F36" s="17" t="s">
        <v>323</v>
      </c>
      <c r="G36" s="17" t="s">
        <v>324</v>
      </c>
      <c r="H36" s="7" t="s">
        <v>313</v>
      </c>
      <c r="I36" s="17" t="s">
        <v>325</v>
      </c>
      <c r="J36" s="7" t="s">
        <v>320</v>
      </c>
      <c r="K36" s="17" t="s">
        <v>316</v>
      </c>
      <c r="L36" s="17" t="s">
        <v>317</v>
      </c>
    </row>
    <row r="37" customFormat="1" ht="14.3" customHeight="1" spans="1:12">
      <c r="A37" s="17"/>
      <c r="B37" s="17"/>
      <c r="C37" s="8"/>
      <c r="D37" s="17"/>
      <c r="E37" s="17"/>
      <c r="F37" s="17" t="s">
        <v>326</v>
      </c>
      <c r="G37" s="17" t="s">
        <v>327</v>
      </c>
      <c r="H37" s="7" t="s">
        <v>328</v>
      </c>
      <c r="I37" s="17" t="s">
        <v>325</v>
      </c>
      <c r="J37" s="7" t="s">
        <v>320</v>
      </c>
      <c r="K37" s="17" t="s">
        <v>316</v>
      </c>
      <c r="L37" s="17" t="s">
        <v>329</v>
      </c>
    </row>
    <row r="38" customFormat="1" ht="14.3" customHeight="1" spans="1:12">
      <c r="A38" s="17"/>
      <c r="B38" s="17" t="s">
        <v>347</v>
      </c>
      <c r="C38" s="8">
        <v>55.96</v>
      </c>
      <c r="D38" s="17" t="s">
        <v>309</v>
      </c>
      <c r="E38" s="17" t="s">
        <v>310</v>
      </c>
      <c r="F38" s="17" t="s">
        <v>311</v>
      </c>
      <c r="G38" s="17" t="s">
        <v>312</v>
      </c>
      <c r="H38" s="7" t="s">
        <v>313</v>
      </c>
      <c r="I38" s="17" t="s">
        <v>314</v>
      </c>
      <c r="J38" s="7" t="s">
        <v>315</v>
      </c>
      <c r="K38" s="17" t="s">
        <v>316</v>
      </c>
      <c r="L38" s="17" t="s">
        <v>317</v>
      </c>
    </row>
    <row r="39" customFormat="1" ht="56.5" customHeight="1" spans="1:12">
      <c r="A39" s="17"/>
      <c r="B39" s="17"/>
      <c r="C39" s="8"/>
      <c r="D39" s="17"/>
      <c r="E39" s="17"/>
      <c r="F39" s="17" t="s">
        <v>318</v>
      </c>
      <c r="G39" s="17" t="s">
        <v>319</v>
      </c>
      <c r="H39" s="7" t="s">
        <v>313</v>
      </c>
      <c r="I39" s="17" t="s">
        <v>314</v>
      </c>
      <c r="J39" s="7" t="s">
        <v>320</v>
      </c>
      <c r="K39" s="17" t="s">
        <v>321</v>
      </c>
      <c r="L39" s="17" t="s">
        <v>317</v>
      </c>
    </row>
    <row r="40" customFormat="1" ht="67.8" customHeight="1" spans="1:12">
      <c r="A40" s="17"/>
      <c r="B40" s="17"/>
      <c r="C40" s="8"/>
      <c r="D40" s="17"/>
      <c r="E40" s="17" t="s">
        <v>322</v>
      </c>
      <c r="F40" s="17" t="s">
        <v>323</v>
      </c>
      <c r="G40" s="17" t="s">
        <v>324</v>
      </c>
      <c r="H40" s="7" t="s">
        <v>313</v>
      </c>
      <c r="I40" s="17" t="s">
        <v>325</v>
      </c>
      <c r="J40" s="7" t="s">
        <v>320</v>
      </c>
      <c r="K40" s="17" t="s">
        <v>316</v>
      </c>
      <c r="L40" s="17" t="s">
        <v>317</v>
      </c>
    </row>
    <row r="41" customFormat="1" ht="14.3" customHeight="1" spans="1:12">
      <c r="A41" s="17"/>
      <c r="B41" s="17"/>
      <c r="C41" s="8"/>
      <c r="D41" s="17"/>
      <c r="E41" s="17"/>
      <c r="F41" s="17" t="s">
        <v>326</v>
      </c>
      <c r="G41" s="17" t="s">
        <v>327</v>
      </c>
      <c r="H41" s="7" t="s">
        <v>328</v>
      </c>
      <c r="I41" s="17" t="s">
        <v>325</v>
      </c>
      <c r="J41" s="7" t="s">
        <v>320</v>
      </c>
      <c r="K41" s="17" t="s">
        <v>316</v>
      </c>
      <c r="L41" s="17" t="s">
        <v>329</v>
      </c>
    </row>
    <row r="42" customFormat="1" ht="14.3" customHeight="1" spans="1:12">
      <c r="A42" s="17"/>
      <c r="B42" s="17" t="s">
        <v>348</v>
      </c>
      <c r="C42" s="8">
        <v>16.984</v>
      </c>
      <c r="D42" s="17" t="s">
        <v>309</v>
      </c>
      <c r="E42" s="17" t="s">
        <v>310</v>
      </c>
      <c r="F42" s="17" t="s">
        <v>311</v>
      </c>
      <c r="G42" s="17" t="s">
        <v>312</v>
      </c>
      <c r="H42" s="7" t="s">
        <v>313</v>
      </c>
      <c r="I42" s="17" t="s">
        <v>314</v>
      </c>
      <c r="J42" s="7" t="s">
        <v>315</v>
      </c>
      <c r="K42" s="17" t="s">
        <v>316</v>
      </c>
      <c r="L42" s="17" t="s">
        <v>317</v>
      </c>
    </row>
    <row r="43" customFormat="1" ht="56.5" customHeight="1" spans="1:12">
      <c r="A43" s="17"/>
      <c r="B43" s="17"/>
      <c r="C43" s="8"/>
      <c r="D43" s="17"/>
      <c r="E43" s="17"/>
      <c r="F43" s="17" t="s">
        <v>318</v>
      </c>
      <c r="G43" s="17" t="s">
        <v>319</v>
      </c>
      <c r="H43" s="7" t="s">
        <v>313</v>
      </c>
      <c r="I43" s="17" t="s">
        <v>314</v>
      </c>
      <c r="J43" s="7" t="s">
        <v>320</v>
      </c>
      <c r="K43" s="17" t="s">
        <v>321</v>
      </c>
      <c r="L43" s="17" t="s">
        <v>317</v>
      </c>
    </row>
    <row r="44" customFormat="1" ht="67.8" customHeight="1" spans="1:12">
      <c r="A44" s="17"/>
      <c r="B44" s="17"/>
      <c r="C44" s="8"/>
      <c r="D44" s="17"/>
      <c r="E44" s="17" t="s">
        <v>322</v>
      </c>
      <c r="F44" s="17" t="s">
        <v>323</v>
      </c>
      <c r="G44" s="17" t="s">
        <v>324</v>
      </c>
      <c r="H44" s="7" t="s">
        <v>313</v>
      </c>
      <c r="I44" s="17" t="s">
        <v>325</v>
      </c>
      <c r="J44" s="7" t="s">
        <v>320</v>
      </c>
      <c r="K44" s="17" t="s">
        <v>316</v>
      </c>
      <c r="L44" s="17" t="s">
        <v>317</v>
      </c>
    </row>
    <row r="45" customFormat="1" ht="14.3" customHeight="1" spans="1:12">
      <c r="A45" s="17"/>
      <c r="B45" s="17"/>
      <c r="C45" s="8"/>
      <c r="D45" s="17"/>
      <c r="E45" s="17"/>
      <c r="F45" s="17" t="s">
        <v>326</v>
      </c>
      <c r="G45" s="17" t="s">
        <v>327</v>
      </c>
      <c r="H45" s="7" t="s">
        <v>328</v>
      </c>
      <c r="I45" s="17" t="s">
        <v>325</v>
      </c>
      <c r="J45" s="7" t="s">
        <v>320</v>
      </c>
      <c r="K45" s="17" t="s">
        <v>316</v>
      </c>
      <c r="L45" s="17" t="s">
        <v>329</v>
      </c>
    </row>
    <row r="46" customFormat="1" ht="14.3" customHeight="1" spans="1:12">
      <c r="A46" s="17"/>
      <c r="B46" s="17" t="s">
        <v>349</v>
      </c>
      <c r="C46" s="8">
        <v>20.120922</v>
      </c>
      <c r="D46" s="17" t="s">
        <v>309</v>
      </c>
      <c r="E46" s="17" t="s">
        <v>310</v>
      </c>
      <c r="F46" s="17" t="s">
        <v>311</v>
      </c>
      <c r="G46" s="17" t="s">
        <v>312</v>
      </c>
      <c r="H46" s="7" t="s">
        <v>313</v>
      </c>
      <c r="I46" s="17" t="s">
        <v>314</v>
      </c>
      <c r="J46" s="7" t="s">
        <v>315</v>
      </c>
      <c r="K46" s="17" t="s">
        <v>316</v>
      </c>
      <c r="L46" s="17" t="s">
        <v>317</v>
      </c>
    </row>
    <row r="47" customFormat="1" ht="56.5" customHeight="1" spans="1:12">
      <c r="A47" s="17"/>
      <c r="B47" s="17"/>
      <c r="C47" s="8"/>
      <c r="D47" s="17"/>
      <c r="E47" s="17"/>
      <c r="F47" s="17" t="s">
        <v>318</v>
      </c>
      <c r="G47" s="17" t="s">
        <v>319</v>
      </c>
      <c r="H47" s="7" t="s">
        <v>313</v>
      </c>
      <c r="I47" s="17" t="s">
        <v>314</v>
      </c>
      <c r="J47" s="7" t="s">
        <v>320</v>
      </c>
      <c r="K47" s="17" t="s">
        <v>321</v>
      </c>
      <c r="L47" s="17" t="s">
        <v>317</v>
      </c>
    </row>
    <row r="48" customFormat="1" ht="67.8" customHeight="1" spans="1:12">
      <c r="A48" s="17"/>
      <c r="B48" s="17"/>
      <c r="C48" s="8"/>
      <c r="D48" s="17"/>
      <c r="E48" s="17" t="s">
        <v>322</v>
      </c>
      <c r="F48" s="17" t="s">
        <v>323</v>
      </c>
      <c r="G48" s="17" t="s">
        <v>324</v>
      </c>
      <c r="H48" s="7" t="s">
        <v>313</v>
      </c>
      <c r="I48" s="17" t="s">
        <v>325</v>
      </c>
      <c r="J48" s="7" t="s">
        <v>320</v>
      </c>
      <c r="K48" s="17" t="s">
        <v>316</v>
      </c>
      <c r="L48" s="17" t="s">
        <v>317</v>
      </c>
    </row>
    <row r="49" customFormat="1" ht="14.3" customHeight="1" spans="1:12">
      <c r="A49" s="17"/>
      <c r="B49" s="17"/>
      <c r="C49" s="8"/>
      <c r="D49" s="17"/>
      <c r="E49" s="17"/>
      <c r="F49" s="17" t="s">
        <v>326</v>
      </c>
      <c r="G49" s="17" t="s">
        <v>327</v>
      </c>
      <c r="H49" s="7" t="s">
        <v>328</v>
      </c>
      <c r="I49" s="17" t="s">
        <v>325</v>
      </c>
      <c r="J49" s="7" t="s">
        <v>320</v>
      </c>
      <c r="K49" s="17" t="s">
        <v>316</v>
      </c>
      <c r="L49" s="17" t="s">
        <v>329</v>
      </c>
    </row>
    <row r="50" customFormat="1" ht="14.3" customHeight="1" spans="1:12">
      <c r="A50" s="17"/>
      <c r="B50" s="17" t="s">
        <v>350</v>
      </c>
      <c r="C50" s="8">
        <v>16.984</v>
      </c>
      <c r="D50" s="17" t="s">
        <v>309</v>
      </c>
      <c r="E50" s="17" t="s">
        <v>310</v>
      </c>
      <c r="F50" s="17" t="s">
        <v>311</v>
      </c>
      <c r="G50" s="17" t="s">
        <v>312</v>
      </c>
      <c r="H50" s="7" t="s">
        <v>313</v>
      </c>
      <c r="I50" s="17" t="s">
        <v>314</v>
      </c>
      <c r="J50" s="7" t="s">
        <v>315</v>
      </c>
      <c r="K50" s="17" t="s">
        <v>316</v>
      </c>
      <c r="L50" s="17" t="s">
        <v>317</v>
      </c>
    </row>
    <row r="51" customFormat="1" ht="56.5" customHeight="1" spans="1:12">
      <c r="A51" s="17"/>
      <c r="B51" s="17"/>
      <c r="C51" s="8"/>
      <c r="D51" s="17"/>
      <c r="E51" s="17"/>
      <c r="F51" s="17" t="s">
        <v>318</v>
      </c>
      <c r="G51" s="17" t="s">
        <v>319</v>
      </c>
      <c r="H51" s="7" t="s">
        <v>313</v>
      </c>
      <c r="I51" s="17" t="s">
        <v>314</v>
      </c>
      <c r="J51" s="7" t="s">
        <v>320</v>
      </c>
      <c r="K51" s="17" t="s">
        <v>321</v>
      </c>
      <c r="L51" s="17" t="s">
        <v>317</v>
      </c>
    </row>
    <row r="52" customFormat="1" ht="67.8" customHeight="1" spans="1:12">
      <c r="A52" s="17"/>
      <c r="B52" s="17"/>
      <c r="C52" s="8"/>
      <c r="D52" s="17"/>
      <c r="E52" s="17" t="s">
        <v>322</v>
      </c>
      <c r="F52" s="17" t="s">
        <v>323</v>
      </c>
      <c r="G52" s="17" t="s">
        <v>324</v>
      </c>
      <c r="H52" s="7" t="s">
        <v>313</v>
      </c>
      <c r="I52" s="17" t="s">
        <v>325</v>
      </c>
      <c r="J52" s="7" t="s">
        <v>320</v>
      </c>
      <c r="K52" s="17" t="s">
        <v>316</v>
      </c>
      <c r="L52" s="17" t="s">
        <v>317</v>
      </c>
    </row>
    <row r="53" customFormat="1" ht="14.3" customHeight="1" spans="1:12">
      <c r="A53" s="17"/>
      <c r="B53" s="17"/>
      <c r="C53" s="8"/>
      <c r="D53" s="17"/>
      <c r="E53" s="17"/>
      <c r="F53" s="17" t="s">
        <v>326</v>
      </c>
      <c r="G53" s="17" t="s">
        <v>327</v>
      </c>
      <c r="H53" s="7" t="s">
        <v>328</v>
      </c>
      <c r="I53" s="17" t="s">
        <v>325</v>
      </c>
      <c r="J53" s="7" t="s">
        <v>320</v>
      </c>
      <c r="K53" s="17" t="s">
        <v>316</v>
      </c>
      <c r="L53" s="17" t="s">
        <v>329</v>
      </c>
    </row>
    <row r="54" customFormat="1" ht="14.3" customHeight="1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customFormat="1" ht="14.3" customHeight="1" spans="1:12">
      <c r="A55" s="1" t="s">
        <v>351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customFormat="1" ht="14.3" customHeight="1" spans="1:12">
      <c r="A56" s="1" t="s">
        <v>352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customFormat="1" ht="14.3" customHeight="1" spans="1:12">
      <c r="A57" s="1" t="s">
        <v>353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customFormat="1" ht="14.3" customHeight="1" spans="1:11">
      <c r="A58" s="1" t="s">
        <v>354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customFormat="1" ht="14.3" customHeight="1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customFormat="1" ht="14.3" customHeight="1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customFormat="1" ht="14.3" customHeight="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customFormat="1" ht="14.3" customHeight="1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74">
    <mergeCell ref="A1:D1"/>
    <mergeCell ref="F1:H1"/>
    <mergeCell ref="A2:L2"/>
    <mergeCell ref="A55:L55"/>
    <mergeCell ref="A56:L56"/>
    <mergeCell ref="A57:L57"/>
    <mergeCell ref="A58:C58"/>
    <mergeCell ref="A6:A53"/>
    <mergeCell ref="B6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7"/>
    <mergeCell ref="B38:B41"/>
    <mergeCell ref="B42:B45"/>
    <mergeCell ref="B46:B49"/>
    <mergeCell ref="B50:B53"/>
    <mergeCell ref="C6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7"/>
    <mergeCell ref="C38:C41"/>
    <mergeCell ref="C42:C45"/>
    <mergeCell ref="C46:C49"/>
    <mergeCell ref="C50:C53"/>
    <mergeCell ref="D6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7"/>
    <mergeCell ref="D38:D41"/>
    <mergeCell ref="D42:D45"/>
    <mergeCell ref="D46:D49"/>
    <mergeCell ref="D50:D53"/>
    <mergeCell ref="E6:E7"/>
    <mergeCell ref="E8:E9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topLeftCell="A17" workbookViewId="0">
      <selection activeCell="O24" sqref="O24"/>
    </sheetView>
  </sheetViews>
  <sheetFormatPr defaultColWidth="10" defaultRowHeight="13.5"/>
  <cols>
    <col min="1" max="1" width="2.56666666666667" customWidth="1"/>
    <col min="2" max="2" width="17.775" customWidth="1"/>
    <col min="3" max="3" width="13.4333333333333" customWidth="1"/>
    <col min="4" max="4" width="11.3666666666667" customWidth="1"/>
    <col min="5" max="5" width="13.1166666666667" customWidth="1"/>
    <col min="6" max="6" width="7.43333333333333" customWidth="1"/>
    <col min="7" max="7" width="7.51666666666667" customWidth="1"/>
    <col min="8" max="8" width="8.825" customWidth="1"/>
    <col min="9" max="9" width="7.51666666666667" customWidth="1"/>
    <col min="10" max="10" width="5.68333333333333" customWidth="1"/>
    <col min="11" max="11" width="7.43333333333333" customWidth="1"/>
    <col min="12" max="12" width="4.19166666666667" customWidth="1"/>
    <col min="13" max="13" width="9.23333333333333" customWidth="1"/>
    <col min="14" max="14" width="9.76666666666667" customWidth="1"/>
  </cols>
  <sheetData>
    <row r="1" customFormat="1" ht="14.2" customHeight="1" spans="1:13">
      <c r="A1" s="10"/>
      <c r="D1" s="11"/>
      <c r="E1" s="11"/>
      <c r="F1" s="11"/>
      <c r="G1" s="12"/>
      <c r="H1" s="11"/>
      <c r="I1" s="12"/>
      <c r="J1" s="12"/>
      <c r="K1" s="12"/>
      <c r="L1" s="12"/>
      <c r="M1" s="11"/>
    </row>
    <row r="2" customFormat="1" ht="19.9" customHeight="1" spans="1:13">
      <c r="A2" s="10"/>
      <c r="B2" s="13" t="s">
        <v>355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customFormat="1" ht="17.05" customHeight="1" spans="1:13">
      <c r="A3" s="10"/>
      <c r="B3" s="14"/>
      <c r="C3" s="14"/>
      <c r="D3" s="14"/>
      <c r="E3" s="14"/>
      <c r="F3" s="14"/>
      <c r="G3" s="14"/>
      <c r="H3" s="14"/>
      <c r="I3" s="14"/>
      <c r="J3" s="14"/>
      <c r="K3" s="19" t="s">
        <v>5</v>
      </c>
      <c r="L3" s="19"/>
      <c r="M3" s="19"/>
    </row>
    <row r="4" customFormat="1" ht="21.35" customHeight="1" spans="1:13">
      <c r="A4" s="10"/>
      <c r="B4" s="15" t="s">
        <v>295</v>
      </c>
      <c r="C4" s="15" t="s">
        <v>296</v>
      </c>
      <c r="D4" s="15" t="s">
        <v>9</v>
      </c>
      <c r="E4" s="15" t="s">
        <v>297</v>
      </c>
      <c r="F4" s="15" t="s">
        <v>298</v>
      </c>
      <c r="G4" s="15" t="s">
        <v>299</v>
      </c>
      <c r="H4" s="15" t="s">
        <v>300</v>
      </c>
      <c r="I4" s="15" t="s">
        <v>301</v>
      </c>
      <c r="J4" s="15" t="s">
        <v>302</v>
      </c>
      <c r="K4" s="15" t="s">
        <v>303</v>
      </c>
      <c r="L4" s="15" t="s">
        <v>304</v>
      </c>
      <c r="M4" s="15" t="s">
        <v>305</v>
      </c>
    </row>
    <row r="5" customFormat="1" ht="19.9" customHeight="1" spans="2:13">
      <c r="B5" s="16" t="s">
        <v>356</v>
      </c>
      <c r="C5" s="17"/>
      <c r="D5" s="18">
        <v>136.67</v>
      </c>
      <c r="E5" s="17"/>
      <c r="F5" s="17"/>
      <c r="G5" s="17"/>
      <c r="H5" s="17"/>
      <c r="I5" s="17"/>
      <c r="J5" s="17"/>
      <c r="K5" s="17"/>
      <c r="L5" s="17"/>
      <c r="M5" s="17"/>
    </row>
    <row r="6" customFormat="1" ht="21.1" customHeight="1" spans="1:13">
      <c r="A6" s="10"/>
      <c r="B6" s="16" t="s">
        <v>357</v>
      </c>
      <c r="C6" s="16" t="s">
        <v>358</v>
      </c>
      <c r="D6" s="18">
        <v>22.37</v>
      </c>
      <c r="E6" s="16" t="s">
        <v>359</v>
      </c>
      <c r="F6" s="16" t="s">
        <v>360</v>
      </c>
      <c r="G6" s="16" t="s">
        <v>361</v>
      </c>
      <c r="H6" s="16" t="s">
        <v>362</v>
      </c>
      <c r="I6" s="16" t="s">
        <v>363</v>
      </c>
      <c r="J6" s="16" t="s">
        <v>325</v>
      </c>
      <c r="K6" s="16" t="s">
        <v>320</v>
      </c>
      <c r="L6" s="16" t="s">
        <v>316</v>
      </c>
      <c r="M6" s="16" t="s">
        <v>329</v>
      </c>
    </row>
    <row r="7" customFormat="1" ht="52.75" customHeight="1" spans="1:13">
      <c r="A7" s="10"/>
      <c r="B7" s="16"/>
      <c r="C7" s="16"/>
      <c r="D7" s="18"/>
      <c r="E7" s="16"/>
      <c r="F7" s="16" t="s">
        <v>364</v>
      </c>
      <c r="G7" s="16" t="s">
        <v>365</v>
      </c>
      <c r="H7" s="16" t="s">
        <v>366</v>
      </c>
      <c r="I7" s="16" t="s">
        <v>367</v>
      </c>
      <c r="J7" s="16" t="s">
        <v>314</v>
      </c>
      <c r="K7" s="16" t="s">
        <v>320</v>
      </c>
      <c r="L7" s="16" t="s">
        <v>321</v>
      </c>
      <c r="M7" s="16" t="s">
        <v>317</v>
      </c>
    </row>
    <row r="8" customFormat="1" ht="73.85" customHeight="1" spans="1:13">
      <c r="A8" s="10"/>
      <c r="B8" s="16"/>
      <c r="C8" s="16"/>
      <c r="D8" s="18"/>
      <c r="E8" s="16"/>
      <c r="F8" s="16" t="s">
        <v>360</v>
      </c>
      <c r="G8" s="16" t="s">
        <v>368</v>
      </c>
      <c r="H8" s="16" t="s">
        <v>324</v>
      </c>
      <c r="I8" s="16" t="s">
        <v>367</v>
      </c>
      <c r="J8" s="16" t="s">
        <v>325</v>
      </c>
      <c r="K8" s="16" t="s">
        <v>320</v>
      </c>
      <c r="L8" s="16" t="s">
        <v>316</v>
      </c>
      <c r="M8" s="16" t="s">
        <v>317</v>
      </c>
    </row>
    <row r="9" customFormat="1" ht="21.1" customHeight="1" spans="1:13">
      <c r="A9" s="10"/>
      <c r="B9" s="16"/>
      <c r="C9" s="16"/>
      <c r="D9" s="18"/>
      <c r="E9" s="16"/>
      <c r="F9" s="16" t="s">
        <v>364</v>
      </c>
      <c r="G9" s="16" t="s">
        <v>369</v>
      </c>
      <c r="H9" s="16" t="s">
        <v>370</v>
      </c>
      <c r="I9" s="16" t="s">
        <v>367</v>
      </c>
      <c r="J9" s="16" t="s">
        <v>314</v>
      </c>
      <c r="K9" s="16" t="s">
        <v>315</v>
      </c>
      <c r="L9" s="16" t="s">
        <v>316</v>
      </c>
      <c r="M9" s="16" t="s">
        <v>317</v>
      </c>
    </row>
    <row r="10" customFormat="1" ht="21.1" customHeight="1" spans="1:13">
      <c r="A10" s="10"/>
      <c r="B10" s="16"/>
      <c r="C10" s="16" t="s">
        <v>371</v>
      </c>
      <c r="D10" s="18">
        <v>4.25</v>
      </c>
      <c r="E10" s="16" t="s">
        <v>359</v>
      </c>
      <c r="F10" s="16" t="s">
        <v>360</v>
      </c>
      <c r="G10" s="16" t="s">
        <v>361</v>
      </c>
      <c r="H10" s="16" t="s">
        <v>362</v>
      </c>
      <c r="I10" s="16" t="s">
        <v>363</v>
      </c>
      <c r="J10" s="16" t="s">
        <v>325</v>
      </c>
      <c r="K10" s="16" t="s">
        <v>320</v>
      </c>
      <c r="L10" s="16" t="s">
        <v>316</v>
      </c>
      <c r="M10" s="16" t="s">
        <v>329</v>
      </c>
    </row>
    <row r="11" customFormat="1" ht="21.1" customHeight="1" spans="1:13">
      <c r="A11" s="10"/>
      <c r="B11" s="16"/>
      <c r="C11" s="16"/>
      <c r="D11" s="18"/>
      <c r="E11" s="16"/>
      <c r="F11" s="16" t="s">
        <v>364</v>
      </c>
      <c r="G11" s="16" t="s">
        <v>369</v>
      </c>
      <c r="H11" s="16" t="s">
        <v>370</v>
      </c>
      <c r="I11" s="16" t="s">
        <v>367</v>
      </c>
      <c r="J11" s="16" t="s">
        <v>314</v>
      </c>
      <c r="K11" s="16" t="s">
        <v>315</v>
      </c>
      <c r="L11" s="16" t="s">
        <v>316</v>
      </c>
      <c r="M11" s="16" t="s">
        <v>317</v>
      </c>
    </row>
    <row r="12" customFormat="1" ht="73.85" customHeight="1" spans="1:13">
      <c r="A12" s="10"/>
      <c r="B12" s="16"/>
      <c r="C12" s="16"/>
      <c r="D12" s="18"/>
      <c r="E12" s="16"/>
      <c r="F12" s="16" t="s">
        <v>360</v>
      </c>
      <c r="G12" s="16" t="s">
        <v>368</v>
      </c>
      <c r="H12" s="16" t="s">
        <v>324</v>
      </c>
      <c r="I12" s="16" t="s">
        <v>367</v>
      </c>
      <c r="J12" s="16" t="s">
        <v>325</v>
      </c>
      <c r="K12" s="16" t="s">
        <v>320</v>
      </c>
      <c r="L12" s="16" t="s">
        <v>316</v>
      </c>
      <c r="M12" s="16" t="s">
        <v>317</v>
      </c>
    </row>
    <row r="13" customFormat="1" ht="52.75" customHeight="1" spans="1:13">
      <c r="A13" s="10"/>
      <c r="B13" s="16"/>
      <c r="C13" s="16"/>
      <c r="D13" s="18"/>
      <c r="E13" s="16"/>
      <c r="F13" s="16" t="s">
        <v>364</v>
      </c>
      <c r="G13" s="16" t="s">
        <v>365</v>
      </c>
      <c r="H13" s="16" t="s">
        <v>366</v>
      </c>
      <c r="I13" s="16" t="s">
        <v>367</v>
      </c>
      <c r="J13" s="16" t="s">
        <v>314</v>
      </c>
      <c r="K13" s="16" t="s">
        <v>320</v>
      </c>
      <c r="L13" s="16" t="s">
        <v>321</v>
      </c>
      <c r="M13" s="16" t="s">
        <v>317</v>
      </c>
    </row>
    <row r="14" customFormat="1" ht="73.85" customHeight="1" spans="1:13">
      <c r="A14" s="10"/>
      <c r="B14" s="16"/>
      <c r="C14" s="16" t="s">
        <v>372</v>
      </c>
      <c r="D14" s="18">
        <v>55.96</v>
      </c>
      <c r="E14" s="16" t="s">
        <v>359</v>
      </c>
      <c r="F14" s="16" t="s">
        <v>360</v>
      </c>
      <c r="G14" s="16" t="s">
        <v>368</v>
      </c>
      <c r="H14" s="16" t="s">
        <v>324</v>
      </c>
      <c r="I14" s="16" t="s">
        <v>367</v>
      </c>
      <c r="J14" s="16" t="s">
        <v>325</v>
      </c>
      <c r="K14" s="16" t="s">
        <v>320</v>
      </c>
      <c r="L14" s="16" t="s">
        <v>316</v>
      </c>
      <c r="M14" s="16" t="s">
        <v>317</v>
      </c>
    </row>
    <row r="15" customFormat="1" ht="21.1" customHeight="1" spans="1:13">
      <c r="A15" s="10"/>
      <c r="B15" s="16"/>
      <c r="C15" s="16"/>
      <c r="D15" s="18"/>
      <c r="E15" s="16"/>
      <c r="F15" s="16" t="s">
        <v>364</v>
      </c>
      <c r="G15" s="16" t="s">
        <v>369</v>
      </c>
      <c r="H15" s="16" t="s">
        <v>370</v>
      </c>
      <c r="I15" s="16" t="s">
        <v>367</v>
      </c>
      <c r="J15" s="16" t="s">
        <v>314</v>
      </c>
      <c r="K15" s="16" t="s">
        <v>315</v>
      </c>
      <c r="L15" s="16" t="s">
        <v>316</v>
      </c>
      <c r="M15" s="16" t="s">
        <v>317</v>
      </c>
    </row>
    <row r="16" customFormat="1" ht="21.1" customHeight="1" spans="1:13">
      <c r="A16" s="10"/>
      <c r="B16" s="16"/>
      <c r="C16" s="16"/>
      <c r="D16" s="18"/>
      <c r="E16" s="16"/>
      <c r="F16" s="16" t="s">
        <v>360</v>
      </c>
      <c r="G16" s="16" t="s">
        <v>361</v>
      </c>
      <c r="H16" s="16" t="s">
        <v>362</v>
      </c>
      <c r="I16" s="16" t="s">
        <v>363</v>
      </c>
      <c r="J16" s="16" t="s">
        <v>325</v>
      </c>
      <c r="K16" s="16" t="s">
        <v>320</v>
      </c>
      <c r="L16" s="16" t="s">
        <v>316</v>
      </c>
      <c r="M16" s="16" t="s">
        <v>329</v>
      </c>
    </row>
    <row r="17" customFormat="1" ht="52.75" customHeight="1" spans="1:13">
      <c r="A17" s="10"/>
      <c r="B17" s="16"/>
      <c r="C17" s="16"/>
      <c r="D17" s="18"/>
      <c r="E17" s="16"/>
      <c r="F17" s="16" t="s">
        <v>364</v>
      </c>
      <c r="G17" s="16" t="s">
        <v>365</v>
      </c>
      <c r="H17" s="16" t="s">
        <v>366</v>
      </c>
      <c r="I17" s="16" t="s">
        <v>367</v>
      </c>
      <c r="J17" s="16" t="s">
        <v>314</v>
      </c>
      <c r="K17" s="16" t="s">
        <v>320</v>
      </c>
      <c r="L17" s="16" t="s">
        <v>321</v>
      </c>
      <c r="M17" s="16" t="s">
        <v>317</v>
      </c>
    </row>
    <row r="18" customFormat="1" ht="73.85" customHeight="1" spans="1:13">
      <c r="A18" s="10"/>
      <c r="B18" s="16"/>
      <c r="C18" s="16" t="s">
        <v>373</v>
      </c>
      <c r="D18" s="18">
        <v>16.98</v>
      </c>
      <c r="E18" s="16" t="s">
        <v>359</v>
      </c>
      <c r="F18" s="16" t="s">
        <v>360</v>
      </c>
      <c r="G18" s="16" t="s">
        <v>368</v>
      </c>
      <c r="H18" s="16" t="s">
        <v>324</v>
      </c>
      <c r="I18" s="16" t="s">
        <v>367</v>
      </c>
      <c r="J18" s="16" t="s">
        <v>325</v>
      </c>
      <c r="K18" s="16" t="s">
        <v>320</v>
      </c>
      <c r="L18" s="16" t="s">
        <v>316</v>
      </c>
      <c r="M18" s="16" t="s">
        <v>317</v>
      </c>
    </row>
    <row r="19" customFormat="1" ht="21.1" customHeight="1" spans="1:13">
      <c r="A19" s="10"/>
      <c r="B19" s="16"/>
      <c r="C19" s="16"/>
      <c r="D19" s="18"/>
      <c r="E19" s="16"/>
      <c r="F19" s="16" t="s">
        <v>360</v>
      </c>
      <c r="G19" s="16" t="s">
        <v>361</v>
      </c>
      <c r="H19" s="16" t="s">
        <v>362</v>
      </c>
      <c r="I19" s="16" t="s">
        <v>363</v>
      </c>
      <c r="J19" s="16" t="s">
        <v>325</v>
      </c>
      <c r="K19" s="16" t="s">
        <v>320</v>
      </c>
      <c r="L19" s="16" t="s">
        <v>316</v>
      </c>
      <c r="M19" s="16" t="s">
        <v>329</v>
      </c>
    </row>
    <row r="20" customFormat="1" ht="21.1" customHeight="1" spans="1:13">
      <c r="A20" s="10"/>
      <c r="B20" s="16"/>
      <c r="C20" s="16"/>
      <c r="D20" s="18"/>
      <c r="E20" s="16"/>
      <c r="F20" s="16" t="s">
        <v>364</v>
      </c>
      <c r="G20" s="16" t="s">
        <v>369</v>
      </c>
      <c r="H20" s="16" t="s">
        <v>370</v>
      </c>
      <c r="I20" s="16" t="s">
        <v>367</v>
      </c>
      <c r="J20" s="16" t="s">
        <v>314</v>
      </c>
      <c r="K20" s="16" t="s">
        <v>315</v>
      </c>
      <c r="L20" s="16" t="s">
        <v>316</v>
      </c>
      <c r="M20" s="16" t="s">
        <v>317</v>
      </c>
    </row>
    <row r="21" customFormat="1" ht="52.75" customHeight="1" spans="1:13">
      <c r="A21" s="10"/>
      <c r="B21" s="16"/>
      <c r="C21" s="16"/>
      <c r="D21" s="18"/>
      <c r="E21" s="16"/>
      <c r="F21" s="16" t="s">
        <v>364</v>
      </c>
      <c r="G21" s="16" t="s">
        <v>365</v>
      </c>
      <c r="H21" s="16" t="s">
        <v>366</v>
      </c>
      <c r="I21" s="16" t="s">
        <v>367</v>
      </c>
      <c r="J21" s="16" t="s">
        <v>314</v>
      </c>
      <c r="K21" s="16" t="s">
        <v>320</v>
      </c>
      <c r="L21" s="16" t="s">
        <v>321</v>
      </c>
      <c r="M21" s="16" t="s">
        <v>317</v>
      </c>
    </row>
    <row r="22" customFormat="1" ht="73.85" customHeight="1" spans="1:13">
      <c r="A22" s="10"/>
      <c r="B22" s="16"/>
      <c r="C22" s="16" t="s">
        <v>374</v>
      </c>
      <c r="D22" s="18">
        <v>20.12</v>
      </c>
      <c r="E22" s="16" t="s">
        <v>359</v>
      </c>
      <c r="F22" s="16" t="s">
        <v>360</v>
      </c>
      <c r="G22" s="16" t="s">
        <v>368</v>
      </c>
      <c r="H22" s="16" t="s">
        <v>324</v>
      </c>
      <c r="I22" s="16" t="s">
        <v>367</v>
      </c>
      <c r="J22" s="16" t="s">
        <v>325</v>
      </c>
      <c r="K22" s="16" t="s">
        <v>320</v>
      </c>
      <c r="L22" s="16" t="s">
        <v>316</v>
      </c>
      <c r="M22" s="16" t="s">
        <v>317</v>
      </c>
    </row>
    <row r="23" customFormat="1" ht="52.75" customHeight="1" spans="1:13">
      <c r="A23" s="10"/>
      <c r="B23" s="16"/>
      <c r="C23" s="16"/>
      <c r="D23" s="18"/>
      <c r="E23" s="16"/>
      <c r="F23" s="16" t="s">
        <v>364</v>
      </c>
      <c r="G23" s="16" t="s">
        <v>365</v>
      </c>
      <c r="H23" s="16" t="s">
        <v>366</v>
      </c>
      <c r="I23" s="16" t="s">
        <v>367</v>
      </c>
      <c r="J23" s="16" t="s">
        <v>314</v>
      </c>
      <c r="K23" s="16" t="s">
        <v>320</v>
      </c>
      <c r="L23" s="16" t="s">
        <v>321</v>
      </c>
      <c r="M23" s="16" t="s">
        <v>317</v>
      </c>
    </row>
    <row r="24" customFormat="1" ht="21.1" customHeight="1" spans="1:13">
      <c r="A24" s="10"/>
      <c r="B24" s="16"/>
      <c r="C24" s="16"/>
      <c r="D24" s="18"/>
      <c r="E24" s="16"/>
      <c r="F24" s="16" t="s">
        <v>364</v>
      </c>
      <c r="G24" s="16" t="s">
        <v>369</v>
      </c>
      <c r="H24" s="16" t="s">
        <v>370</v>
      </c>
      <c r="I24" s="16" t="s">
        <v>367</v>
      </c>
      <c r="J24" s="16" t="s">
        <v>314</v>
      </c>
      <c r="K24" s="16" t="s">
        <v>315</v>
      </c>
      <c r="L24" s="16" t="s">
        <v>316</v>
      </c>
      <c r="M24" s="16" t="s">
        <v>317</v>
      </c>
    </row>
    <row r="25" customFormat="1" ht="21.1" customHeight="1" spans="1:13">
      <c r="A25" s="10"/>
      <c r="B25" s="16"/>
      <c r="C25" s="16"/>
      <c r="D25" s="18"/>
      <c r="E25" s="16"/>
      <c r="F25" s="16" t="s">
        <v>360</v>
      </c>
      <c r="G25" s="16" t="s">
        <v>361</v>
      </c>
      <c r="H25" s="16" t="s">
        <v>362</v>
      </c>
      <c r="I25" s="16" t="s">
        <v>363</v>
      </c>
      <c r="J25" s="16" t="s">
        <v>325</v>
      </c>
      <c r="K25" s="16" t="s">
        <v>320</v>
      </c>
      <c r="L25" s="16" t="s">
        <v>316</v>
      </c>
      <c r="M25" s="16" t="s">
        <v>329</v>
      </c>
    </row>
    <row r="26" customFormat="1" ht="52.75" customHeight="1" spans="1:13">
      <c r="A26" s="10"/>
      <c r="B26" s="16"/>
      <c r="C26" s="16" t="s">
        <v>375</v>
      </c>
      <c r="D26" s="18">
        <v>16.98</v>
      </c>
      <c r="E26" s="16" t="s">
        <v>359</v>
      </c>
      <c r="F26" s="16" t="s">
        <v>364</v>
      </c>
      <c r="G26" s="16" t="s">
        <v>365</v>
      </c>
      <c r="H26" s="16" t="s">
        <v>366</v>
      </c>
      <c r="I26" s="16" t="s">
        <v>367</v>
      </c>
      <c r="J26" s="16" t="s">
        <v>314</v>
      </c>
      <c r="K26" s="16" t="s">
        <v>320</v>
      </c>
      <c r="L26" s="16" t="s">
        <v>321</v>
      </c>
      <c r="M26" s="16" t="s">
        <v>317</v>
      </c>
    </row>
    <row r="27" customFormat="1" ht="73.85" customHeight="1" spans="1:13">
      <c r="A27" s="10"/>
      <c r="B27" s="16"/>
      <c r="C27" s="16"/>
      <c r="D27" s="18"/>
      <c r="E27" s="16"/>
      <c r="F27" s="16" t="s">
        <v>360</v>
      </c>
      <c r="G27" s="16" t="s">
        <v>368</v>
      </c>
      <c r="H27" s="16" t="s">
        <v>324</v>
      </c>
      <c r="I27" s="16" t="s">
        <v>367</v>
      </c>
      <c r="J27" s="16" t="s">
        <v>325</v>
      </c>
      <c r="K27" s="16" t="s">
        <v>320</v>
      </c>
      <c r="L27" s="16" t="s">
        <v>316</v>
      </c>
      <c r="M27" s="16" t="s">
        <v>317</v>
      </c>
    </row>
    <row r="28" customFormat="1" ht="21.1" customHeight="1" spans="1:13">
      <c r="A28" s="10"/>
      <c r="B28" s="16"/>
      <c r="C28" s="16"/>
      <c r="D28" s="18"/>
      <c r="E28" s="16"/>
      <c r="F28" s="16" t="s">
        <v>364</v>
      </c>
      <c r="G28" s="16" t="s">
        <v>369</v>
      </c>
      <c r="H28" s="16" t="s">
        <v>370</v>
      </c>
      <c r="I28" s="16" t="s">
        <v>367</v>
      </c>
      <c r="J28" s="16" t="s">
        <v>314</v>
      </c>
      <c r="K28" s="16" t="s">
        <v>315</v>
      </c>
      <c r="L28" s="16" t="s">
        <v>316</v>
      </c>
      <c r="M28" s="16" t="s">
        <v>317</v>
      </c>
    </row>
    <row r="29" customFormat="1" ht="21.1" customHeight="1" spans="1:13">
      <c r="A29" s="10"/>
      <c r="B29" s="16"/>
      <c r="C29" s="16"/>
      <c r="D29" s="18"/>
      <c r="E29" s="16"/>
      <c r="F29" s="16" t="s">
        <v>360</v>
      </c>
      <c r="G29" s="16" t="s">
        <v>361</v>
      </c>
      <c r="H29" s="16" t="s">
        <v>362</v>
      </c>
      <c r="I29" s="16" t="s">
        <v>363</v>
      </c>
      <c r="J29" s="16" t="s">
        <v>325</v>
      </c>
      <c r="K29" s="16" t="s">
        <v>320</v>
      </c>
      <c r="L29" s="16" t="s">
        <v>316</v>
      </c>
      <c r="M29" s="16" t="s">
        <v>329</v>
      </c>
    </row>
  </sheetData>
  <mergeCells count="23">
    <mergeCell ref="B2:M2"/>
    <mergeCell ref="B3:E3"/>
    <mergeCell ref="K3:M3"/>
    <mergeCell ref="A6:A29"/>
    <mergeCell ref="B6:B29"/>
    <mergeCell ref="C6:C9"/>
    <mergeCell ref="C10:C13"/>
    <mergeCell ref="C14:C17"/>
    <mergeCell ref="C18:C21"/>
    <mergeCell ref="C22:C25"/>
    <mergeCell ref="C26:C29"/>
    <mergeCell ref="D6:D9"/>
    <mergeCell ref="D10:D13"/>
    <mergeCell ref="D14:D17"/>
    <mergeCell ref="D18:D21"/>
    <mergeCell ref="D22:D25"/>
    <mergeCell ref="D26:D29"/>
    <mergeCell ref="E6:E9"/>
    <mergeCell ref="E10:E13"/>
    <mergeCell ref="E14:E17"/>
    <mergeCell ref="E18:E21"/>
    <mergeCell ref="E22:E25"/>
    <mergeCell ref="E26:E29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C8" sqref="C8:I8"/>
    </sheetView>
  </sheetViews>
  <sheetFormatPr defaultColWidth="10" defaultRowHeight="13.5"/>
  <cols>
    <col min="1" max="1" width="0.95" customWidth="1"/>
    <col min="2" max="2" width="12.2083333333333" customWidth="1"/>
    <col min="3" max="4" width="15.3833333333333" customWidth="1"/>
    <col min="5" max="5" width="23.5916666666667" customWidth="1"/>
    <col min="6" max="6" width="12.3083333333333" customWidth="1"/>
    <col min="7" max="7" width="14.3583333333333" customWidth="1"/>
    <col min="8" max="8" width="9.23333333333333" customWidth="1"/>
    <col min="9" max="9" width="7.18333333333333" customWidth="1"/>
    <col min="10" max="11" width="9.76666666666667" customWidth="1"/>
  </cols>
  <sheetData>
    <row r="1" customFormat="1" ht="20.35" customHeight="1" spans="1:9">
      <c r="A1" s="1"/>
      <c r="B1" s="2" t="s">
        <v>376</v>
      </c>
      <c r="C1" s="2"/>
      <c r="D1" s="2"/>
      <c r="E1" s="2"/>
      <c r="G1" s="3"/>
      <c r="H1" s="3"/>
      <c r="I1" s="3"/>
    </row>
    <row r="2" customFormat="1" ht="45.2" customHeight="1" spans="2:9">
      <c r="B2" s="4" t="s">
        <v>377</v>
      </c>
      <c r="C2" s="4"/>
      <c r="D2" s="4"/>
      <c r="E2" s="4"/>
      <c r="F2" s="4"/>
      <c r="G2" s="4"/>
      <c r="H2" s="4"/>
      <c r="I2" s="4"/>
    </row>
    <row r="3" customFormat="1" ht="14.3" customHeight="1" spans="2:9">
      <c r="B3" s="5" t="s">
        <v>378</v>
      </c>
      <c r="C3" s="5"/>
      <c r="D3" s="5"/>
      <c r="E3" s="5"/>
      <c r="F3" s="5"/>
      <c r="G3" s="5"/>
      <c r="H3" s="5"/>
      <c r="I3" s="5"/>
    </row>
    <row r="4" customFormat="1" ht="14.3" customHeight="1" spans="2:9">
      <c r="B4" s="6" t="s">
        <v>379</v>
      </c>
      <c r="C4" s="6"/>
      <c r="D4" s="6"/>
      <c r="E4" s="6"/>
      <c r="F4" s="6"/>
      <c r="G4" s="6"/>
      <c r="H4" s="6"/>
      <c r="I4" s="6"/>
    </row>
    <row r="5" customFormat="1" ht="28.45" customHeight="1" spans="2:9">
      <c r="B5" s="7" t="s">
        <v>380</v>
      </c>
      <c r="C5" s="7"/>
      <c r="D5" s="7"/>
      <c r="E5" s="7"/>
      <c r="F5" s="7"/>
      <c r="G5" s="7"/>
      <c r="H5" s="7"/>
      <c r="I5" s="7"/>
    </row>
    <row r="6" customFormat="1" ht="28.45" customHeight="1" spans="2:9">
      <c r="B6" s="7" t="s">
        <v>381</v>
      </c>
      <c r="C6" s="7" t="s">
        <v>382</v>
      </c>
      <c r="D6" s="7"/>
      <c r="E6" s="7" t="s">
        <v>383</v>
      </c>
      <c r="F6" s="7"/>
      <c r="G6" s="7" t="s">
        <v>384</v>
      </c>
      <c r="H6" s="7"/>
      <c r="I6" s="7"/>
    </row>
    <row r="7" customFormat="1" ht="28.45" customHeight="1" spans="2:9">
      <c r="B7" s="7"/>
      <c r="C7" s="8">
        <v>2191.4</v>
      </c>
      <c r="D7" s="8"/>
      <c r="E7" s="8">
        <v>2191.4</v>
      </c>
      <c r="F7" s="8"/>
      <c r="G7" s="8">
        <v>0</v>
      </c>
      <c r="H7" s="8"/>
      <c r="I7" s="8"/>
    </row>
    <row r="8" customFormat="1" ht="57.25" customHeight="1" spans="2:9">
      <c r="B8" s="7" t="s">
        <v>385</v>
      </c>
      <c r="C8" s="9" t="s">
        <v>309</v>
      </c>
      <c r="D8" s="9"/>
      <c r="E8" s="9"/>
      <c r="F8" s="9"/>
      <c r="G8" s="9"/>
      <c r="H8" s="9"/>
      <c r="I8" s="9"/>
    </row>
    <row r="9" customFormat="1" ht="28.45" customHeight="1" spans="2:9">
      <c r="B9" s="7" t="s">
        <v>386</v>
      </c>
      <c r="C9" s="7" t="s">
        <v>387</v>
      </c>
      <c r="D9" s="7"/>
      <c r="E9" s="7" t="s">
        <v>388</v>
      </c>
      <c r="F9" s="7"/>
      <c r="G9" s="7"/>
      <c r="H9" s="7"/>
      <c r="I9" s="7"/>
    </row>
    <row r="10" customFormat="1" ht="28.45" customHeight="1" spans="2:9">
      <c r="B10" s="7"/>
      <c r="C10" s="9"/>
      <c r="D10" s="9"/>
      <c r="E10" s="9"/>
      <c r="F10" s="9"/>
      <c r="G10" s="9"/>
      <c r="H10" s="9"/>
      <c r="I10" s="9"/>
    </row>
    <row r="11" customFormat="1" ht="28.45" customHeight="1" spans="2:9">
      <c r="B11" s="7" t="s">
        <v>389</v>
      </c>
      <c r="C11" s="7" t="s">
        <v>298</v>
      </c>
      <c r="D11" s="7" t="s">
        <v>299</v>
      </c>
      <c r="E11" s="7" t="s">
        <v>300</v>
      </c>
      <c r="F11" s="7" t="s">
        <v>390</v>
      </c>
      <c r="G11" s="7" t="s">
        <v>391</v>
      </c>
      <c r="H11" s="7" t="s">
        <v>392</v>
      </c>
      <c r="I11" s="7" t="s">
        <v>304</v>
      </c>
    </row>
    <row r="12" customFormat="1" ht="28.45" customHeight="1" spans="2:9">
      <c r="B12" s="7"/>
      <c r="C12" s="9"/>
      <c r="D12" s="9"/>
      <c r="E12" s="9"/>
      <c r="F12" s="9"/>
      <c r="G12" s="9"/>
      <c r="H12" s="9"/>
      <c r="I12" s="9"/>
    </row>
    <row r="13" customFormat="1" ht="14.3" customHeight="1" spans="2:9">
      <c r="B13" s="1"/>
      <c r="C13" s="1"/>
      <c r="D13" s="1"/>
      <c r="E13" s="1"/>
      <c r="F13" s="1"/>
      <c r="G13" s="1"/>
      <c r="H13" s="1"/>
      <c r="I13" s="1"/>
    </row>
    <row r="14" customFormat="1" ht="14.3" customHeight="1" spans="2:3">
      <c r="B14" s="1"/>
      <c r="C14" s="1"/>
    </row>
    <row r="15" customFormat="1" ht="14.3" customHeight="1" spans="2:2">
      <c r="B15" s="1"/>
    </row>
    <row r="16" customFormat="1" ht="14.3" customHeight="1" spans="2:2">
      <c r="B16" s="1"/>
    </row>
    <row r="17" customFormat="1" ht="14.3" customHeight="1" spans="2:2">
      <c r="B17" s="1"/>
    </row>
    <row r="18" customFormat="1" ht="14.3" customHeight="1" spans="2:9">
      <c r="B18" s="1"/>
      <c r="C18" s="1"/>
      <c r="D18" s="1"/>
      <c r="E18" s="1"/>
      <c r="F18" s="1"/>
      <c r="G18" s="1"/>
      <c r="H18" s="1"/>
      <c r="I18" s="1"/>
    </row>
    <row r="19" customFormat="1" ht="14.3" customHeight="1" spans="2:9">
      <c r="B19" s="1"/>
      <c r="C19" s="1"/>
      <c r="D19" s="1"/>
      <c r="E19" s="1"/>
      <c r="F19" s="1"/>
      <c r="G19" s="1"/>
      <c r="H19" s="1"/>
      <c r="I19" s="1"/>
    </row>
    <row r="20" customFormat="1" ht="14.3" customHeight="1" spans="2:9">
      <c r="B20" s="1"/>
      <c r="C20" s="1"/>
      <c r="D20" s="1"/>
      <c r="E20" s="1"/>
      <c r="F20" s="1"/>
      <c r="G20" s="1"/>
      <c r="H20" s="1"/>
      <c r="I20" s="1"/>
    </row>
    <row r="21" customFormat="1" ht="14.3" customHeight="1" spans="2:9">
      <c r="B21" s="1"/>
      <c r="C21" s="1"/>
      <c r="D21" s="1"/>
      <c r="E21" s="1"/>
      <c r="F21" s="1"/>
      <c r="G21" s="1"/>
      <c r="H21" s="1"/>
      <c r="I21" s="1"/>
    </row>
  </sheetData>
  <mergeCells count="21">
    <mergeCell ref="B1:E1"/>
    <mergeCell ref="G1:I1"/>
    <mergeCell ref="B2:I2"/>
    <mergeCell ref="B3:I3"/>
    <mergeCell ref="B4:I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B6:B7"/>
    <mergeCell ref="B9:B10"/>
    <mergeCell ref="B11:B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6" activePane="bottomLeft" state="frozen"/>
      <selection/>
      <selection pane="bottomLeft" activeCell="E11" sqref="E1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25"/>
      <c r="B1" s="27"/>
      <c r="D1" s="126"/>
      <c r="E1" s="27" t="s">
        <v>1</v>
      </c>
      <c r="F1" s="123" t="s">
        <v>2</v>
      </c>
    </row>
    <row r="2" ht="19.9" customHeight="1" spans="1:6">
      <c r="A2" s="128"/>
      <c r="B2" s="129" t="s">
        <v>3</v>
      </c>
      <c r="C2" s="129"/>
      <c r="D2" s="129"/>
      <c r="E2" s="129"/>
      <c r="F2" s="123"/>
    </row>
    <row r="3" ht="17.05" customHeight="1" spans="1:6">
      <c r="A3" s="128"/>
      <c r="B3" s="31" t="s">
        <v>4</v>
      </c>
      <c r="D3" s="1"/>
      <c r="E3" s="130" t="s">
        <v>5</v>
      </c>
      <c r="F3" s="123"/>
    </row>
    <row r="4" ht="21.35" customHeight="1" spans="1:6">
      <c r="A4" s="128"/>
      <c r="B4" s="107" t="s">
        <v>6</v>
      </c>
      <c r="C4" s="107"/>
      <c r="D4" s="107" t="s">
        <v>7</v>
      </c>
      <c r="E4" s="107"/>
      <c r="F4" s="123"/>
    </row>
    <row r="5" ht="21.35" customHeight="1" spans="1:6">
      <c r="A5" s="128"/>
      <c r="B5" s="107" t="s">
        <v>8</v>
      </c>
      <c r="C5" s="107" t="s">
        <v>9</v>
      </c>
      <c r="D5" s="107" t="s">
        <v>8</v>
      </c>
      <c r="E5" s="107" t="s">
        <v>9</v>
      </c>
      <c r="F5" s="123"/>
    </row>
    <row r="6" ht="19.9" customHeight="1" spans="1:6">
      <c r="A6" s="32"/>
      <c r="B6" s="112" t="s">
        <v>10</v>
      </c>
      <c r="C6" s="117">
        <v>2191.4</v>
      </c>
      <c r="D6" s="112" t="s">
        <v>11</v>
      </c>
      <c r="E6" s="117"/>
      <c r="F6" s="48"/>
    </row>
    <row r="7" ht="19.9" customHeight="1" spans="1:6">
      <c r="A7" s="32"/>
      <c r="B7" s="112" t="s">
        <v>12</v>
      </c>
      <c r="C7" s="117"/>
      <c r="D7" s="112" t="s">
        <v>13</v>
      </c>
      <c r="E7" s="117"/>
      <c r="F7" s="48"/>
    </row>
    <row r="8" ht="19.9" customHeight="1" spans="1:6">
      <c r="A8" s="32"/>
      <c r="B8" s="112" t="s">
        <v>14</v>
      </c>
      <c r="C8" s="117"/>
      <c r="D8" s="112" t="s">
        <v>15</v>
      </c>
      <c r="E8" s="117"/>
      <c r="F8" s="48"/>
    </row>
    <row r="9" ht="19.9" customHeight="1" spans="1:6">
      <c r="A9" s="32"/>
      <c r="B9" s="112" t="s">
        <v>16</v>
      </c>
      <c r="C9" s="117"/>
      <c r="D9" s="112" t="s">
        <v>17</v>
      </c>
      <c r="E9" s="117"/>
      <c r="F9" s="48"/>
    </row>
    <row r="10" ht="19.9" customHeight="1" spans="1:6">
      <c r="A10" s="32"/>
      <c r="B10" s="112" t="s">
        <v>18</v>
      </c>
      <c r="C10" s="117"/>
      <c r="D10" s="112" t="s">
        <v>19</v>
      </c>
      <c r="E10" s="117">
        <v>1495.86</v>
      </c>
      <c r="F10" s="48"/>
    </row>
    <row r="11" ht="19.9" customHeight="1" spans="1:6">
      <c r="A11" s="32"/>
      <c r="B11" s="112" t="s">
        <v>20</v>
      </c>
      <c r="C11" s="117"/>
      <c r="D11" s="112" t="s">
        <v>21</v>
      </c>
      <c r="E11" s="117"/>
      <c r="F11" s="48"/>
    </row>
    <row r="12" ht="19.9" customHeight="1" spans="1:6">
      <c r="A12" s="32"/>
      <c r="B12" s="112" t="s">
        <v>22</v>
      </c>
      <c r="C12" s="117"/>
      <c r="D12" s="112" t="s">
        <v>23</v>
      </c>
      <c r="E12" s="117"/>
      <c r="F12" s="48"/>
    </row>
    <row r="13" ht="19.9" customHeight="1" spans="1:6">
      <c r="A13" s="32"/>
      <c r="B13" s="112" t="s">
        <v>22</v>
      </c>
      <c r="C13" s="117"/>
      <c r="D13" s="112" t="s">
        <v>24</v>
      </c>
      <c r="E13" s="117">
        <v>342.1</v>
      </c>
      <c r="F13" s="48"/>
    </row>
    <row r="14" ht="19.9" customHeight="1" spans="1:6">
      <c r="A14" s="32"/>
      <c r="B14" s="112" t="s">
        <v>22</v>
      </c>
      <c r="C14" s="117"/>
      <c r="D14" s="112" t="s">
        <v>25</v>
      </c>
      <c r="E14" s="117"/>
      <c r="F14" s="48"/>
    </row>
    <row r="15" ht="19.9" customHeight="1" spans="1:6">
      <c r="A15" s="32"/>
      <c r="B15" s="112" t="s">
        <v>22</v>
      </c>
      <c r="C15" s="117"/>
      <c r="D15" s="112" t="s">
        <v>26</v>
      </c>
      <c r="E15" s="117">
        <v>151.55</v>
      </c>
      <c r="F15" s="48"/>
    </row>
    <row r="16" ht="19.9" customHeight="1" spans="1:6">
      <c r="A16" s="32"/>
      <c r="B16" s="112" t="s">
        <v>22</v>
      </c>
      <c r="C16" s="117"/>
      <c r="D16" s="112" t="s">
        <v>27</v>
      </c>
      <c r="E16" s="117"/>
      <c r="F16" s="48"/>
    </row>
    <row r="17" ht="19.9" customHeight="1" spans="1:6">
      <c r="A17" s="32"/>
      <c r="B17" s="112" t="s">
        <v>22</v>
      </c>
      <c r="C17" s="117"/>
      <c r="D17" s="112" t="s">
        <v>28</v>
      </c>
      <c r="E17" s="117"/>
      <c r="F17" s="48"/>
    </row>
    <row r="18" ht="19.9" customHeight="1" spans="1:6">
      <c r="A18" s="32"/>
      <c r="B18" s="112" t="s">
        <v>22</v>
      </c>
      <c r="C18" s="117"/>
      <c r="D18" s="112" t="s">
        <v>29</v>
      </c>
      <c r="E18" s="117"/>
      <c r="F18" s="48"/>
    </row>
    <row r="19" ht="19.9" customHeight="1" spans="1:6">
      <c r="A19" s="32"/>
      <c r="B19" s="112" t="s">
        <v>22</v>
      </c>
      <c r="C19" s="117"/>
      <c r="D19" s="112" t="s">
        <v>30</v>
      </c>
      <c r="E19" s="117"/>
      <c r="F19" s="48"/>
    </row>
    <row r="20" ht="19.9" customHeight="1" spans="1:6">
      <c r="A20" s="32"/>
      <c r="B20" s="112" t="s">
        <v>22</v>
      </c>
      <c r="C20" s="117"/>
      <c r="D20" s="112" t="s">
        <v>31</v>
      </c>
      <c r="E20" s="117"/>
      <c r="F20" s="48"/>
    </row>
    <row r="21" ht="19.9" customHeight="1" spans="1:6">
      <c r="A21" s="32"/>
      <c r="B21" s="112" t="s">
        <v>22</v>
      </c>
      <c r="C21" s="117"/>
      <c r="D21" s="112" t="s">
        <v>32</v>
      </c>
      <c r="E21" s="117"/>
      <c r="F21" s="48"/>
    </row>
    <row r="22" ht="19.9" customHeight="1" spans="1:6">
      <c r="A22" s="32"/>
      <c r="B22" s="112" t="s">
        <v>22</v>
      </c>
      <c r="C22" s="117"/>
      <c r="D22" s="112" t="s">
        <v>33</v>
      </c>
      <c r="E22" s="117"/>
      <c r="F22" s="48"/>
    </row>
    <row r="23" ht="19.9" customHeight="1" spans="1:6">
      <c r="A23" s="32"/>
      <c r="B23" s="112" t="s">
        <v>22</v>
      </c>
      <c r="C23" s="117"/>
      <c r="D23" s="112" t="s">
        <v>34</v>
      </c>
      <c r="E23" s="117"/>
      <c r="F23" s="48"/>
    </row>
    <row r="24" ht="19.9" customHeight="1" spans="1:6">
      <c r="A24" s="32"/>
      <c r="B24" s="112" t="s">
        <v>22</v>
      </c>
      <c r="C24" s="117"/>
      <c r="D24" s="112" t="s">
        <v>35</v>
      </c>
      <c r="E24" s="117"/>
      <c r="F24" s="48"/>
    </row>
    <row r="25" ht="19.9" customHeight="1" spans="1:6">
      <c r="A25" s="32"/>
      <c r="B25" s="112" t="s">
        <v>22</v>
      </c>
      <c r="C25" s="117"/>
      <c r="D25" s="112" t="s">
        <v>36</v>
      </c>
      <c r="E25" s="117">
        <v>201.89</v>
      </c>
      <c r="F25" s="48"/>
    </row>
    <row r="26" ht="19.9" customHeight="1" spans="1:6">
      <c r="A26" s="32"/>
      <c r="B26" s="112" t="s">
        <v>22</v>
      </c>
      <c r="C26" s="117"/>
      <c r="D26" s="112" t="s">
        <v>37</v>
      </c>
      <c r="E26" s="117"/>
      <c r="F26" s="48"/>
    </row>
    <row r="27" ht="19.9" customHeight="1" spans="1:6">
      <c r="A27" s="32"/>
      <c r="B27" s="112" t="s">
        <v>22</v>
      </c>
      <c r="C27" s="117"/>
      <c r="D27" s="112" t="s">
        <v>38</v>
      </c>
      <c r="E27" s="117"/>
      <c r="F27" s="48"/>
    </row>
    <row r="28" ht="19.9" customHeight="1" spans="1:6">
      <c r="A28" s="32"/>
      <c r="B28" s="112" t="s">
        <v>22</v>
      </c>
      <c r="C28" s="117"/>
      <c r="D28" s="112" t="s">
        <v>39</v>
      </c>
      <c r="E28" s="117"/>
      <c r="F28" s="48"/>
    </row>
    <row r="29" ht="19.9" customHeight="1" spans="1:6">
      <c r="A29" s="32"/>
      <c r="B29" s="112" t="s">
        <v>22</v>
      </c>
      <c r="C29" s="117"/>
      <c r="D29" s="112" t="s">
        <v>40</v>
      </c>
      <c r="E29" s="117"/>
      <c r="F29" s="48"/>
    </row>
    <row r="30" ht="19.9" customHeight="1" spans="1:6">
      <c r="A30" s="32"/>
      <c r="B30" s="112" t="s">
        <v>22</v>
      </c>
      <c r="C30" s="117"/>
      <c r="D30" s="112" t="s">
        <v>41</v>
      </c>
      <c r="E30" s="117"/>
      <c r="F30" s="48"/>
    </row>
    <row r="31" ht="19.9" customHeight="1" spans="1:6">
      <c r="A31" s="32"/>
      <c r="B31" s="112" t="s">
        <v>22</v>
      </c>
      <c r="C31" s="117"/>
      <c r="D31" s="112" t="s">
        <v>42</v>
      </c>
      <c r="E31" s="117"/>
      <c r="F31" s="48"/>
    </row>
    <row r="32" ht="19.9" customHeight="1" spans="1:6">
      <c r="A32" s="32"/>
      <c r="B32" s="112" t="s">
        <v>22</v>
      </c>
      <c r="C32" s="117"/>
      <c r="D32" s="112" t="s">
        <v>43</v>
      </c>
      <c r="E32" s="117"/>
      <c r="F32" s="48"/>
    </row>
    <row r="33" ht="19.9" customHeight="1" spans="1:6">
      <c r="A33" s="32"/>
      <c r="B33" s="112" t="s">
        <v>22</v>
      </c>
      <c r="C33" s="117"/>
      <c r="D33" s="112" t="s">
        <v>44</v>
      </c>
      <c r="E33" s="117"/>
      <c r="F33" s="48"/>
    </row>
    <row r="34" ht="19.9" customHeight="1" spans="1:6">
      <c r="A34" s="35"/>
      <c r="B34" s="132" t="s">
        <v>45</v>
      </c>
      <c r="C34" s="109">
        <v>2191.4</v>
      </c>
      <c r="D34" s="132" t="s">
        <v>46</v>
      </c>
      <c r="E34" s="109">
        <f>E25+E15+E13+E10</f>
        <v>2191.4</v>
      </c>
      <c r="F34" s="49"/>
    </row>
    <row r="35" ht="19.9" customHeight="1" spans="1:6">
      <c r="A35" s="10"/>
      <c r="B35" s="111" t="s">
        <v>47</v>
      </c>
      <c r="C35" s="117"/>
      <c r="D35" s="111"/>
      <c r="E35" s="117"/>
      <c r="F35" s="133"/>
    </row>
    <row r="36" ht="19.9" customHeight="1" spans="1:6">
      <c r="A36" s="134"/>
      <c r="B36" s="108" t="s">
        <v>48</v>
      </c>
      <c r="C36" s="109">
        <v>2191.4</v>
      </c>
      <c r="D36" s="108" t="s">
        <v>49</v>
      </c>
      <c r="E36" s="109">
        <v>2191.4</v>
      </c>
      <c r="F36" s="135"/>
    </row>
    <row r="37" ht="8.5" customHeight="1" spans="1:6">
      <c r="A37" s="131"/>
      <c r="B37" s="131"/>
      <c r="C37" s="136"/>
      <c r="D37" s="136"/>
      <c r="E37" s="131"/>
      <c r="F37" s="137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opLeftCell="B1" workbookViewId="0">
      <pane ySplit="5" topLeftCell="A23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26"/>
      <c r="B1" s="1"/>
      <c r="C1" s="28"/>
      <c r="D1" s="28"/>
      <c r="E1" s="28"/>
      <c r="F1" s="1"/>
      <c r="G1" s="1"/>
      <c r="H1" s="1"/>
      <c r="K1" s="1"/>
      <c r="L1" s="1"/>
      <c r="M1" s="1"/>
      <c r="N1" s="44" t="s">
        <v>50</v>
      </c>
    </row>
    <row r="2" ht="19.9" customHeight="1" spans="1:14">
      <c r="A2" s="26"/>
      <c r="B2" s="29" t="s">
        <v>51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2" t="s">
        <v>2</v>
      </c>
    </row>
    <row r="3" ht="17.05" customHeight="1" spans="1:14">
      <c r="A3" s="30"/>
      <c r="B3" s="31" t="s">
        <v>4</v>
      </c>
      <c r="C3" s="30"/>
      <c r="D3" s="30"/>
      <c r="E3" s="116"/>
      <c r="F3" s="30"/>
      <c r="G3" s="116"/>
      <c r="H3" s="116"/>
      <c r="I3" s="116"/>
      <c r="J3" s="116"/>
      <c r="K3" s="116"/>
      <c r="L3" s="116"/>
      <c r="M3" s="116"/>
      <c r="N3" s="45" t="s">
        <v>5</v>
      </c>
    </row>
    <row r="4" ht="21.35" customHeight="1" spans="1:14">
      <c r="A4" s="34"/>
      <c r="B4" s="51" t="s">
        <v>8</v>
      </c>
      <c r="C4" s="51"/>
      <c r="D4" s="51" t="s">
        <v>52</v>
      </c>
      <c r="E4" s="51" t="s">
        <v>53</v>
      </c>
      <c r="F4" s="51" t="s">
        <v>54</v>
      </c>
      <c r="G4" s="51" t="s">
        <v>55</v>
      </c>
      <c r="H4" s="51" t="s">
        <v>56</v>
      </c>
      <c r="I4" s="51" t="s">
        <v>57</v>
      </c>
      <c r="J4" s="51" t="s">
        <v>58</v>
      </c>
      <c r="K4" s="51" t="s">
        <v>59</v>
      </c>
      <c r="L4" s="51" t="s">
        <v>60</v>
      </c>
      <c r="M4" s="51" t="s">
        <v>61</v>
      </c>
      <c r="N4" s="51" t="s">
        <v>62</v>
      </c>
    </row>
    <row r="5" ht="21.35" customHeight="1" spans="1:14">
      <c r="A5" s="34"/>
      <c r="B5" s="51" t="s">
        <v>63</v>
      </c>
      <c r="C5" s="51" t="s">
        <v>64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ht="19.9" customHeight="1" spans="1:14">
      <c r="A6" s="35"/>
      <c r="B6" s="36"/>
      <c r="C6" s="36" t="s">
        <v>65</v>
      </c>
      <c r="D6" s="37">
        <v>2191.4</v>
      </c>
      <c r="E6" s="37"/>
      <c r="F6" s="37">
        <v>2191.4</v>
      </c>
      <c r="G6" s="37"/>
      <c r="H6" s="37"/>
      <c r="I6" s="37"/>
      <c r="J6" s="37"/>
      <c r="K6" s="37"/>
      <c r="L6" s="37"/>
      <c r="M6" s="37"/>
      <c r="N6" s="37"/>
    </row>
    <row r="7" ht="19.9" customHeight="1" spans="1:14">
      <c r="A7" s="34"/>
      <c r="B7" s="38"/>
      <c r="C7" s="38"/>
      <c r="D7" s="40">
        <v>2191.4</v>
      </c>
      <c r="E7" s="40"/>
      <c r="F7" s="40">
        <v>2191.4</v>
      </c>
      <c r="G7" s="40"/>
      <c r="H7" s="40"/>
      <c r="I7" s="40"/>
      <c r="J7" s="40"/>
      <c r="K7" s="40"/>
      <c r="L7" s="40"/>
      <c r="M7" s="40"/>
      <c r="N7" s="40"/>
    </row>
    <row r="8" ht="19.9" customHeight="1" spans="1:14">
      <c r="A8" s="34"/>
      <c r="B8" s="38" t="s">
        <v>66</v>
      </c>
      <c r="C8" s="38" t="s">
        <v>67</v>
      </c>
      <c r="D8" s="40">
        <v>2191.4</v>
      </c>
      <c r="E8" s="41"/>
      <c r="F8" s="41">
        <v>2191.4</v>
      </c>
      <c r="G8" s="41"/>
      <c r="H8" s="41"/>
      <c r="I8" s="41"/>
      <c r="J8" s="41"/>
      <c r="K8" s="41"/>
      <c r="L8" s="41"/>
      <c r="M8" s="41"/>
      <c r="N8" s="41"/>
    </row>
    <row r="9" ht="8.5" customHeight="1" spans="1:14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3"/>
      <c r="N9" s="50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6"/>
      <c r="B1" s="27"/>
      <c r="C1" s="27"/>
      <c r="D1" s="27"/>
      <c r="E1" s="1"/>
      <c r="F1" s="1"/>
      <c r="G1" s="28"/>
      <c r="H1" s="28"/>
      <c r="I1" s="44" t="s">
        <v>68</v>
      </c>
      <c r="J1" s="32"/>
    </row>
    <row r="2" ht="19.9" customHeight="1" spans="1:10">
      <c r="A2" s="26"/>
      <c r="B2" s="29" t="s">
        <v>69</v>
      </c>
      <c r="C2" s="29"/>
      <c r="D2" s="29"/>
      <c r="E2" s="29"/>
      <c r="F2" s="29"/>
      <c r="G2" s="29"/>
      <c r="H2" s="29"/>
      <c r="I2" s="29"/>
      <c r="J2" s="32" t="s">
        <v>2</v>
      </c>
    </row>
    <row r="3" ht="17.05" customHeight="1" spans="1:10">
      <c r="A3" s="30"/>
      <c r="B3" s="31" t="s">
        <v>4</v>
      </c>
      <c r="C3" s="31"/>
      <c r="D3" s="31"/>
      <c r="E3" s="31"/>
      <c r="F3" s="31"/>
      <c r="G3" s="30"/>
      <c r="H3" s="30"/>
      <c r="I3" s="45" t="s">
        <v>5</v>
      </c>
      <c r="J3" s="46"/>
    </row>
    <row r="4" ht="21.35" customHeight="1" spans="1:10">
      <c r="A4" s="32"/>
      <c r="B4" s="33" t="s">
        <v>8</v>
      </c>
      <c r="C4" s="33"/>
      <c r="D4" s="33"/>
      <c r="E4" s="33"/>
      <c r="F4" s="33"/>
      <c r="G4" s="33" t="s">
        <v>52</v>
      </c>
      <c r="H4" s="33" t="s">
        <v>70</v>
      </c>
      <c r="I4" s="33" t="s">
        <v>71</v>
      </c>
      <c r="J4" s="47"/>
    </row>
    <row r="5" ht="21.35" customHeight="1" spans="1:10">
      <c r="A5" s="34"/>
      <c r="B5" s="33" t="s">
        <v>72</v>
      </c>
      <c r="C5" s="33"/>
      <c r="D5" s="33"/>
      <c r="E5" s="33" t="s">
        <v>63</v>
      </c>
      <c r="F5" s="33" t="s">
        <v>64</v>
      </c>
      <c r="G5" s="33"/>
      <c r="H5" s="33"/>
      <c r="I5" s="33"/>
      <c r="J5" s="47"/>
    </row>
    <row r="6" ht="21.35" customHeight="1" spans="1:10">
      <c r="A6" s="34"/>
      <c r="B6" s="33" t="s">
        <v>73</v>
      </c>
      <c r="C6" s="33" t="s">
        <v>74</v>
      </c>
      <c r="D6" s="33" t="s">
        <v>75</v>
      </c>
      <c r="E6" s="33"/>
      <c r="F6" s="33"/>
      <c r="G6" s="33"/>
      <c r="H6" s="33"/>
      <c r="I6" s="33"/>
      <c r="J6" s="48"/>
    </row>
    <row r="7" ht="19.9" customHeight="1" spans="1:10">
      <c r="A7" s="35"/>
      <c r="B7" s="36"/>
      <c r="C7" s="36"/>
      <c r="D7" s="36"/>
      <c r="E7" s="36"/>
      <c r="F7" s="36" t="s">
        <v>65</v>
      </c>
      <c r="G7" s="40">
        <f t="shared" ref="G7:G17" si="0">H7</f>
        <v>2191.4</v>
      </c>
      <c r="H7" s="40">
        <f>H8</f>
        <v>2191.4</v>
      </c>
      <c r="I7" s="37"/>
      <c r="J7" s="49"/>
    </row>
    <row r="8" ht="19.9" customHeight="1" spans="1:10">
      <c r="A8" s="34"/>
      <c r="B8" s="38"/>
      <c r="C8" s="38"/>
      <c r="D8" s="38"/>
      <c r="E8" s="38"/>
      <c r="F8" s="39" t="s">
        <v>22</v>
      </c>
      <c r="G8" s="40">
        <f t="shared" si="0"/>
        <v>2191.4</v>
      </c>
      <c r="H8" s="40">
        <f>H9</f>
        <v>2191.4</v>
      </c>
      <c r="I8" s="40"/>
      <c r="J8" s="47"/>
    </row>
    <row r="9" ht="19.9" customHeight="1" spans="1:10">
      <c r="A9" s="34"/>
      <c r="B9" s="38"/>
      <c r="C9" s="38"/>
      <c r="D9" s="38"/>
      <c r="E9" s="38"/>
      <c r="F9" s="39" t="s">
        <v>76</v>
      </c>
      <c r="G9" s="40">
        <f t="shared" si="0"/>
        <v>2191.4</v>
      </c>
      <c r="H9" s="40">
        <f>H10+H11+H12+H13+H14+H15+H16+H17</f>
        <v>2191.4</v>
      </c>
      <c r="I9" s="40"/>
      <c r="J9" s="47"/>
    </row>
    <row r="10" ht="19.9" customHeight="1" spans="1:10">
      <c r="A10" s="34"/>
      <c r="B10" s="38" t="s">
        <v>77</v>
      </c>
      <c r="C10" s="38" t="s">
        <v>78</v>
      </c>
      <c r="D10" s="38" t="s">
        <v>79</v>
      </c>
      <c r="E10" s="38" t="s">
        <v>66</v>
      </c>
      <c r="F10" s="39" t="s">
        <v>80</v>
      </c>
      <c r="G10" s="40">
        <f t="shared" si="0"/>
        <v>1495.86</v>
      </c>
      <c r="H10" s="41">
        <v>1495.86</v>
      </c>
      <c r="I10" s="41"/>
      <c r="J10" s="48"/>
    </row>
    <row r="11" ht="19.9" customHeight="1" spans="1:10">
      <c r="A11" s="34"/>
      <c r="B11" s="38" t="s">
        <v>81</v>
      </c>
      <c r="C11" s="38" t="s">
        <v>82</v>
      </c>
      <c r="D11" s="38" t="s">
        <v>78</v>
      </c>
      <c r="E11" s="38" t="s">
        <v>66</v>
      </c>
      <c r="F11" s="39" t="s">
        <v>83</v>
      </c>
      <c r="G11" s="40">
        <f t="shared" si="0"/>
        <v>7.83</v>
      </c>
      <c r="H11" s="41">
        <v>7.83</v>
      </c>
      <c r="I11" s="41"/>
      <c r="J11" s="48"/>
    </row>
    <row r="12" ht="19.9" customHeight="1" spans="1:10">
      <c r="A12" s="34"/>
      <c r="B12" s="38" t="s">
        <v>81</v>
      </c>
      <c r="C12" s="38" t="s">
        <v>82</v>
      </c>
      <c r="D12" s="38" t="s">
        <v>82</v>
      </c>
      <c r="E12" s="38" t="s">
        <v>66</v>
      </c>
      <c r="F12" s="39" t="s">
        <v>84</v>
      </c>
      <c r="G12" s="40">
        <f t="shared" si="0"/>
        <v>214.62</v>
      </c>
      <c r="H12" s="41">
        <v>214.62</v>
      </c>
      <c r="I12" s="41"/>
      <c r="J12" s="48"/>
    </row>
    <row r="13" ht="19.9" customHeight="1" spans="1:10">
      <c r="A13" s="34"/>
      <c r="B13" s="38" t="s">
        <v>81</v>
      </c>
      <c r="C13" s="38" t="s">
        <v>82</v>
      </c>
      <c r="D13" s="38" t="s">
        <v>85</v>
      </c>
      <c r="E13" s="38" t="s">
        <v>66</v>
      </c>
      <c r="F13" s="39" t="s">
        <v>86</v>
      </c>
      <c r="G13" s="40">
        <f t="shared" si="0"/>
        <v>107.31</v>
      </c>
      <c r="H13" s="41">
        <v>107.31</v>
      </c>
      <c r="I13" s="41"/>
      <c r="J13" s="48"/>
    </row>
    <row r="14" ht="19.9" customHeight="1" spans="1:10">
      <c r="A14" s="34"/>
      <c r="B14" s="38" t="s">
        <v>81</v>
      </c>
      <c r="C14" s="38" t="s">
        <v>87</v>
      </c>
      <c r="D14" s="38" t="s">
        <v>87</v>
      </c>
      <c r="E14" s="38" t="s">
        <v>66</v>
      </c>
      <c r="F14" s="39" t="s">
        <v>88</v>
      </c>
      <c r="G14" s="40">
        <f t="shared" si="0"/>
        <v>12.34</v>
      </c>
      <c r="H14" s="41">
        <v>12.34</v>
      </c>
      <c r="I14" s="41"/>
      <c r="J14" s="48"/>
    </row>
    <row r="15" ht="19.9" customHeight="1" spans="1:10">
      <c r="A15" s="34"/>
      <c r="B15" s="38" t="s">
        <v>89</v>
      </c>
      <c r="C15" s="38" t="s">
        <v>90</v>
      </c>
      <c r="D15" s="38" t="s">
        <v>78</v>
      </c>
      <c r="E15" s="38" t="s">
        <v>66</v>
      </c>
      <c r="F15" s="39" t="s">
        <v>91</v>
      </c>
      <c r="G15" s="40">
        <f t="shared" si="0"/>
        <v>96.58</v>
      </c>
      <c r="H15" s="41">
        <v>96.58</v>
      </c>
      <c r="I15" s="41"/>
      <c r="J15" s="48"/>
    </row>
    <row r="16" ht="19.9" customHeight="1" spans="1:10">
      <c r="A16" s="34"/>
      <c r="B16" s="38" t="s">
        <v>89</v>
      </c>
      <c r="C16" s="38" t="s">
        <v>90</v>
      </c>
      <c r="D16" s="38" t="s">
        <v>87</v>
      </c>
      <c r="E16" s="38" t="s">
        <v>66</v>
      </c>
      <c r="F16" s="39" t="s">
        <v>92</v>
      </c>
      <c r="G16" s="40">
        <f t="shared" si="0"/>
        <v>54.97</v>
      </c>
      <c r="H16" s="41">
        <v>54.97</v>
      </c>
      <c r="I16" s="41"/>
      <c r="J16" s="48"/>
    </row>
    <row r="17" ht="19.9" customHeight="1" spans="1:10">
      <c r="A17" s="34"/>
      <c r="B17" s="38" t="s">
        <v>93</v>
      </c>
      <c r="C17" s="38" t="s">
        <v>78</v>
      </c>
      <c r="D17" s="38" t="s">
        <v>94</v>
      </c>
      <c r="E17" s="38" t="s">
        <v>66</v>
      </c>
      <c r="F17" s="39" t="s">
        <v>95</v>
      </c>
      <c r="G17" s="40">
        <f t="shared" si="0"/>
        <v>201.89</v>
      </c>
      <c r="H17" s="41">
        <v>201.89</v>
      </c>
      <c r="I17" s="41"/>
      <c r="J17" s="48"/>
    </row>
    <row r="18" ht="8.5" customHeight="1" spans="1:10">
      <c r="A18" s="42"/>
      <c r="B18" s="43"/>
      <c r="C18" s="43"/>
      <c r="D18" s="43"/>
      <c r="E18" s="43"/>
      <c r="F18" s="42"/>
      <c r="G18" s="42"/>
      <c r="H18" s="42"/>
      <c r="I18" s="42"/>
      <c r="J18" s="50"/>
    </row>
  </sheetData>
  <mergeCells count="11">
    <mergeCell ref="B1:D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22" activePane="bottomLeft" state="frozen"/>
      <selection/>
      <selection pane="bottomLeft" activeCell="F6" sqref="F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25"/>
      <c r="B1" s="27"/>
      <c r="C1" s="126"/>
      <c r="D1" s="126"/>
      <c r="H1" s="127" t="s">
        <v>96</v>
      </c>
      <c r="I1" s="123" t="s">
        <v>2</v>
      </c>
    </row>
    <row r="2" ht="19.9" customHeight="1" spans="1:9">
      <c r="A2" s="128"/>
      <c r="B2" s="129" t="s">
        <v>97</v>
      </c>
      <c r="C2" s="129"/>
      <c r="D2" s="129"/>
      <c r="E2" s="129"/>
      <c r="F2" s="129"/>
      <c r="G2" s="129"/>
      <c r="H2" s="129"/>
      <c r="I2" s="123"/>
    </row>
    <row r="3" ht="17.05" customHeight="1" spans="1:9">
      <c r="A3" s="128"/>
      <c r="B3" s="31" t="s">
        <v>4</v>
      </c>
      <c r="C3" s="31"/>
      <c r="D3" s="1"/>
      <c r="H3" s="130" t="s">
        <v>5</v>
      </c>
      <c r="I3" s="123"/>
    </row>
    <row r="4" ht="21.35" customHeight="1" spans="1:9">
      <c r="A4" s="128"/>
      <c r="B4" s="107" t="s">
        <v>6</v>
      </c>
      <c r="C4" s="107"/>
      <c r="D4" s="107" t="s">
        <v>7</v>
      </c>
      <c r="E4" s="107"/>
      <c r="F4" s="107"/>
      <c r="G4" s="107"/>
      <c r="H4" s="107"/>
      <c r="I4" s="123"/>
    </row>
    <row r="5" ht="21.35" customHeight="1" spans="1:9">
      <c r="A5" s="128"/>
      <c r="B5" s="107" t="s">
        <v>8</v>
      </c>
      <c r="C5" s="107" t="s">
        <v>9</v>
      </c>
      <c r="D5" s="107" t="s">
        <v>8</v>
      </c>
      <c r="E5" s="107" t="s">
        <v>52</v>
      </c>
      <c r="F5" s="107" t="s">
        <v>98</v>
      </c>
      <c r="G5" s="107" t="s">
        <v>99</v>
      </c>
      <c r="H5" s="107" t="s">
        <v>100</v>
      </c>
      <c r="I5" s="123"/>
    </row>
    <row r="6" ht="19.9" customHeight="1" spans="1:9">
      <c r="A6" s="32"/>
      <c r="B6" s="111" t="s">
        <v>101</v>
      </c>
      <c r="C6" s="117">
        <v>2191.4</v>
      </c>
      <c r="D6" s="111" t="s">
        <v>102</v>
      </c>
      <c r="E6" s="117">
        <f>E11+E14+E16+E26</f>
        <v>2191.4</v>
      </c>
      <c r="F6" s="117">
        <f>F11+F14+F16+F26</f>
        <v>2191.4</v>
      </c>
      <c r="G6" s="117"/>
      <c r="H6" s="117"/>
      <c r="I6" s="48"/>
    </row>
    <row r="7" ht="19.9" customHeight="1" spans="1:9">
      <c r="A7" s="32"/>
      <c r="B7" s="112" t="s">
        <v>103</v>
      </c>
      <c r="C7" s="117">
        <v>2191.4</v>
      </c>
      <c r="D7" s="112" t="s">
        <v>104</v>
      </c>
      <c r="E7" s="117"/>
      <c r="F7" s="117"/>
      <c r="G7" s="117"/>
      <c r="H7" s="117"/>
      <c r="I7" s="48"/>
    </row>
    <row r="8" ht="19.9" customHeight="1" spans="1:9">
      <c r="A8" s="32"/>
      <c r="B8" s="112" t="s">
        <v>105</v>
      </c>
      <c r="C8" s="117"/>
      <c r="D8" s="112" t="s">
        <v>106</v>
      </c>
      <c r="E8" s="117"/>
      <c r="F8" s="117"/>
      <c r="G8" s="117"/>
      <c r="H8" s="117"/>
      <c r="I8" s="48"/>
    </row>
    <row r="9" ht="19.9" customHeight="1" spans="1:9">
      <c r="A9" s="32"/>
      <c r="B9" s="112" t="s">
        <v>107</v>
      </c>
      <c r="C9" s="117"/>
      <c r="D9" s="112" t="s">
        <v>108</v>
      </c>
      <c r="E9" s="117"/>
      <c r="F9" s="117"/>
      <c r="G9" s="117"/>
      <c r="H9" s="117"/>
      <c r="I9" s="48"/>
    </row>
    <row r="10" ht="19.9" customHeight="1" spans="1:9">
      <c r="A10" s="32"/>
      <c r="B10" s="111" t="s">
        <v>109</v>
      </c>
      <c r="C10" s="117"/>
      <c r="D10" s="112" t="s">
        <v>110</v>
      </c>
      <c r="E10" s="117"/>
      <c r="F10" s="117"/>
      <c r="G10" s="117"/>
      <c r="H10" s="117"/>
      <c r="I10" s="48"/>
    </row>
    <row r="11" ht="19.9" customHeight="1" spans="1:9">
      <c r="A11" s="32"/>
      <c r="B11" s="112" t="s">
        <v>103</v>
      </c>
      <c r="C11" s="117"/>
      <c r="D11" s="112" t="s">
        <v>111</v>
      </c>
      <c r="E11" s="117">
        <v>1495.86</v>
      </c>
      <c r="F11" s="117">
        <v>1495.86</v>
      </c>
      <c r="G11" s="117"/>
      <c r="H11" s="117"/>
      <c r="I11" s="48"/>
    </row>
    <row r="12" ht="19.9" customHeight="1" spans="1:9">
      <c r="A12" s="32"/>
      <c r="B12" s="112" t="s">
        <v>105</v>
      </c>
      <c r="C12" s="117"/>
      <c r="D12" s="112" t="s">
        <v>112</v>
      </c>
      <c r="E12" s="117"/>
      <c r="F12" s="117"/>
      <c r="G12" s="117"/>
      <c r="H12" s="117"/>
      <c r="I12" s="48"/>
    </row>
    <row r="13" ht="19.9" customHeight="1" spans="1:9">
      <c r="A13" s="32"/>
      <c r="B13" s="112" t="s">
        <v>107</v>
      </c>
      <c r="C13" s="117"/>
      <c r="D13" s="112" t="s">
        <v>113</v>
      </c>
      <c r="E13" s="117"/>
      <c r="F13" s="117"/>
      <c r="G13" s="117"/>
      <c r="H13" s="117"/>
      <c r="I13" s="48"/>
    </row>
    <row r="14" ht="19.9" customHeight="1" spans="1:9">
      <c r="A14" s="32"/>
      <c r="B14" s="112" t="s">
        <v>114</v>
      </c>
      <c r="C14" s="117"/>
      <c r="D14" s="112" t="s">
        <v>115</v>
      </c>
      <c r="E14" s="117">
        <v>342.1</v>
      </c>
      <c r="F14" s="117">
        <v>342.1</v>
      </c>
      <c r="G14" s="117"/>
      <c r="H14" s="117"/>
      <c r="I14" s="48"/>
    </row>
    <row r="15" ht="19.9" customHeight="1" spans="1:9">
      <c r="A15" s="32"/>
      <c r="B15" s="112" t="s">
        <v>114</v>
      </c>
      <c r="C15" s="117"/>
      <c r="D15" s="112" t="s">
        <v>116</v>
      </c>
      <c r="E15" s="117"/>
      <c r="F15" s="117"/>
      <c r="G15" s="117"/>
      <c r="H15" s="117"/>
      <c r="I15" s="48"/>
    </row>
    <row r="16" ht="19.9" customHeight="1" spans="1:9">
      <c r="A16" s="32"/>
      <c r="B16" s="112" t="s">
        <v>114</v>
      </c>
      <c r="C16" s="117"/>
      <c r="D16" s="112" t="s">
        <v>117</v>
      </c>
      <c r="E16" s="117">
        <v>151.55</v>
      </c>
      <c r="F16" s="117">
        <v>151.55</v>
      </c>
      <c r="G16" s="117"/>
      <c r="H16" s="117"/>
      <c r="I16" s="48"/>
    </row>
    <row r="17" ht="19.9" customHeight="1" spans="1:9">
      <c r="A17" s="32"/>
      <c r="B17" s="112" t="s">
        <v>114</v>
      </c>
      <c r="C17" s="117"/>
      <c r="D17" s="112" t="s">
        <v>118</v>
      </c>
      <c r="E17" s="117"/>
      <c r="F17" s="117"/>
      <c r="G17" s="117"/>
      <c r="H17" s="117"/>
      <c r="I17" s="48"/>
    </row>
    <row r="18" ht="19.9" customHeight="1" spans="1:9">
      <c r="A18" s="32"/>
      <c r="B18" s="112" t="s">
        <v>114</v>
      </c>
      <c r="C18" s="117"/>
      <c r="D18" s="112" t="s">
        <v>119</v>
      </c>
      <c r="E18" s="117"/>
      <c r="F18" s="117"/>
      <c r="G18" s="117"/>
      <c r="H18" s="117"/>
      <c r="I18" s="48"/>
    </row>
    <row r="19" ht="19.9" customHeight="1" spans="1:9">
      <c r="A19" s="32"/>
      <c r="B19" s="112" t="s">
        <v>114</v>
      </c>
      <c r="C19" s="117"/>
      <c r="D19" s="112" t="s">
        <v>120</v>
      </c>
      <c r="E19" s="117"/>
      <c r="F19" s="117"/>
      <c r="G19" s="117"/>
      <c r="H19" s="117"/>
      <c r="I19" s="48"/>
    </row>
    <row r="20" ht="19.9" customHeight="1" spans="1:9">
      <c r="A20" s="32"/>
      <c r="B20" s="112" t="s">
        <v>114</v>
      </c>
      <c r="C20" s="117"/>
      <c r="D20" s="112" t="s">
        <v>121</v>
      </c>
      <c r="E20" s="117"/>
      <c r="F20" s="117"/>
      <c r="G20" s="117"/>
      <c r="H20" s="117"/>
      <c r="I20" s="48"/>
    </row>
    <row r="21" ht="19.9" customHeight="1" spans="1:9">
      <c r="A21" s="32"/>
      <c r="B21" s="112" t="s">
        <v>114</v>
      </c>
      <c r="C21" s="117"/>
      <c r="D21" s="112" t="s">
        <v>122</v>
      </c>
      <c r="E21" s="117"/>
      <c r="F21" s="117"/>
      <c r="G21" s="117"/>
      <c r="H21" s="117"/>
      <c r="I21" s="48"/>
    </row>
    <row r="22" ht="19.9" customHeight="1" spans="1:9">
      <c r="A22" s="32"/>
      <c r="B22" s="112" t="s">
        <v>114</v>
      </c>
      <c r="C22" s="117"/>
      <c r="D22" s="112" t="s">
        <v>123</v>
      </c>
      <c r="E22" s="117"/>
      <c r="F22" s="117"/>
      <c r="G22" s="117"/>
      <c r="H22" s="117"/>
      <c r="I22" s="48"/>
    </row>
    <row r="23" ht="19.9" customHeight="1" spans="1:9">
      <c r="A23" s="32"/>
      <c r="B23" s="112" t="s">
        <v>114</v>
      </c>
      <c r="C23" s="117"/>
      <c r="D23" s="112" t="s">
        <v>124</v>
      </c>
      <c r="E23" s="117"/>
      <c r="F23" s="117"/>
      <c r="G23" s="117"/>
      <c r="H23" s="117"/>
      <c r="I23" s="48"/>
    </row>
    <row r="24" ht="19.9" customHeight="1" spans="1:9">
      <c r="A24" s="32"/>
      <c r="B24" s="112" t="s">
        <v>114</v>
      </c>
      <c r="C24" s="117"/>
      <c r="D24" s="112" t="s">
        <v>125</v>
      </c>
      <c r="E24" s="117"/>
      <c r="F24" s="117"/>
      <c r="G24" s="117"/>
      <c r="H24" s="117"/>
      <c r="I24" s="48"/>
    </row>
    <row r="25" ht="19.9" customHeight="1" spans="1:9">
      <c r="A25" s="32"/>
      <c r="B25" s="112" t="s">
        <v>114</v>
      </c>
      <c r="C25" s="117"/>
      <c r="D25" s="112" t="s">
        <v>126</v>
      </c>
      <c r="E25" s="117"/>
      <c r="F25" s="117"/>
      <c r="G25" s="117"/>
      <c r="H25" s="117"/>
      <c r="I25" s="48"/>
    </row>
    <row r="26" ht="19.9" customHeight="1" spans="1:9">
      <c r="A26" s="32"/>
      <c r="B26" s="112" t="s">
        <v>114</v>
      </c>
      <c r="C26" s="117"/>
      <c r="D26" s="112" t="s">
        <v>127</v>
      </c>
      <c r="E26" s="117">
        <v>201.89</v>
      </c>
      <c r="F26" s="117">
        <v>201.89</v>
      </c>
      <c r="G26" s="117"/>
      <c r="H26" s="117"/>
      <c r="I26" s="48"/>
    </row>
    <row r="27" ht="19.9" customHeight="1" spans="1:9">
      <c r="A27" s="32"/>
      <c r="B27" s="112" t="s">
        <v>114</v>
      </c>
      <c r="C27" s="117"/>
      <c r="D27" s="112" t="s">
        <v>128</v>
      </c>
      <c r="E27" s="117"/>
      <c r="F27" s="117"/>
      <c r="G27" s="117"/>
      <c r="H27" s="117"/>
      <c r="I27" s="48"/>
    </row>
    <row r="28" ht="19.9" customHeight="1" spans="1:9">
      <c r="A28" s="32"/>
      <c r="B28" s="112" t="s">
        <v>114</v>
      </c>
      <c r="C28" s="117"/>
      <c r="D28" s="112" t="s">
        <v>129</v>
      </c>
      <c r="E28" s="117"/>
      <c r="F28" s="117"/>
      <c r="G28" s="117"/>
      <c r="H28" s="117"/>
      <c r="I28" s="48"/>
    </row>
    <row r="29" ht="19.9" customHeight="1" spans="1:9">
      <c r="A29" s="32"/>
      <c r="B29" s="112" t="s">
        <v>114</v>
      </c>
      <c r="C29" s="117"/>
      <c r="D29" s="112" t="s">
        <v>130</v>
      </c>
      <c r="E29" s="117"/>
      <c r="F29" s="117"/>
      <c r="G29" s="117"/>
      <c r="H29" s="117"/>
      <c r="I29" s="48"/>
    </row>
    <row r="30" ht="19.9" customHeight="1" spans="1:9">
      <c r="A30" s="32"/>
      <c r="B30" s="112" t="s">
        <v>114</v>
      </c>
      <c r="C30" s="117"/>
      <c r="D30" s="112" t="s">
        <v>131</v>
      </c>
      <c r="E30" s="117"/>
      <c r="F30" s="117"/>
      <c r="G30" s="117"/>
      <c r="H30" s="117"/>
      <c r="I30" s="48"/>
    </row>
    <row r="31" ht="19.9" customHeight="1" spans="1:9">
      <c r="A31" s="32"/>
      <c r="B31" s="112" t="s">
        <v>114</v>
      </c>
      <c r="C31" s="117"/>
      <c r="D31" s="112" t="s">
        <v>132</v>
      </c>
      <c r="E31" s="117"/>
      <c r="F31" s="117"/>
      <c r="G31" s="117"/>
      <c r="H31" s="117"/>
      <c r="I31" s="48"/>
    </row>
    <row r="32" ht="19.9" customHeight="1" spans="1:9">
      <c r="A32" s="32"/>
      <c r="B32" s="112" t="s">
        <v>114</v>
      </c>
      <c r="C32" s="117"/>
      <c r="D32" s="112" t="s">
        <v>133</v>
      </c>
      <c r="E32" s="117"/>
      <c r="F32" s="117"/>
      <c r="G32" s="117"/>
      <c r="H32" s="117"/>
      <c r="I32" s="48"/>
    </row>
    <row r="33" ht="19.9" customHeight="1" spans="1:9">
      <c r="A33" s="32"/>
      <c r="B33" s="112" t="s">
        <v>114</v>
      </c>
      <c r="C33" s="117"/>
      <c r="D33" s="112" t="s">
        <v>134</v>
      </c>
      <c r="E33" s="117"/>
      <c r="F33" s="117"/>
      <c r="G33" s="117"/>
      <c r="H33" s="117"/>
      <c r="I33" s="48"/>
    </row>
    <row r="34" ht="19.9" customHeight="1" spans="1:9">
      <c r="A34" s="32"/>
      <c r="B34" s="112" t="s">
        <v>114</v>
      </c>
      <c r="C34" s="117"/>
      <c r="D34" s="112" t="s">
        <v>135</v>
      </c>
      <c r="E34" s="117"/>
      <c r="F34" s="117"/>
      <c r="G34" s="117"/>
      <c r="H34" s="117"/>
      <c r="I34" s="48"/>
    </row>
    <row r="35" ht="8.5" customHeight="1" spans="1:9">
      <c r="A35" s="131"/>
      <c r="B35" s="131"/>
      <c r="C35" s="131"/>
      <c r="D35" s="1"/>
      <c r="E35" s="131"/>
      <c r="F35" s="131"/>
      <c r="G35" s="131"/>
      <c r="H35" s="131"/>
      <c r="I35" s="124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workbookViewId="0">
      <pane ySplit="6" topLeftCell="A7" activePane="bottomLeft" state="frozen"/>
      <selection/>
      <selection pane="bottomLeft" activeCell="F35" sqref="F8:I35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5833333333333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7"/>
      <c r="B1" s="27"/>
      <c r="C1" s="27"/>
      <c r="D1" s="104"/>
      <c r="E1" s="104"/>
      <c r="F1" s="26"/>
      <c r="G1" s="26"/>
      <c r="H1" s="26"/>
      <c r="I1" s="104"/>
      <c r="J1" s="104"/>
      <c r="K1" s="26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20" t="s">
        <v>136</v>
      </c>
      <c r="AN1" s="121"/>
    </row>
    <row r="2" ht="19.9" customHeight="1" spans="1:40">
      <c r="A2" s="26"/>
      <c r="B2" s="29" t="s">
        <v>137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121"/>
    </row>
    <row r="3" ht="17.05" customHeight="1" spans="1:40">
      <c r="A3" s="30"/>
      <c r="B3" s="31" t="s">
        <v>4</v>
      </c>
      <c r="C3" s="31"/>
      <c r="D3" s="31"/>
      <c r="E3" s="31"/>
      <c r="F3" s="105"/>
      <c r="G3" s="30"/>
      <c r="H3" s="106"/>
      <c r="I3" s="105"/>
      <c r="J3" s="105"/>
      <c r="K3" s="116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6" t="s">
        <v>5</v>
      </c>
      <c r="AM3" s="106"/>
      <c r="AN3" s="122"/>
    </row>
    <row r="4" ht="21.35" customHeight="1" spans="1:40">
      <c r="A4" s="32"/>
      <c r="B4" s="107" t="s">
        <v>8</v>
      </c>
      <c r="C4" s="107"/>
      <c r="D4" s="107"/>
      <c r="E4" s="107"/>
      <c r="F4" s="107" t="s">
        <v>138</v>
      </c>
      <c r="G4" s="107" t="s">
        <v>139</v>
      </c>
      <c r="H4" s="107"/>
      <c r="I4" s="107"/>
      <c r="J4" s="107"/>
      <c r="K4" s="107"/>
      <c r="L4" s="107"/>
      <c r="M4" s="107"/>
      <c r="N4" s="107"/>
      <c r="O4" s="107"/>
      <c r="P4" s="107"/>
      <c r="Q4" s="107" t="s">
        <v>140</v>
      </c>
      <c r="R4" s="107"/>
      <c r="S4" s="107"/>
      <c r="T4" s="107"/>
      <c r="U4" s="107"/>
      <c r="V4" s="107"/>
      <c r="W4" s="107"/>
      <c r="X4" s="107"/>
      <c r="Y4" s="107"/>
      <c r="Z4" s="107"/>
      <c r="AA4" s="107" t="s">
        <v>141</v>
      </c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23"/>
    </row>
    <row r="5" ht="21.35" customHeight="1" spans="1:40">
      <c r="A5" s="32"/>
      <c r="B5" s="107" t="s">
        <v>72</v>
      </c>
      <c r="C5" s="107"/>
      <c r="D5" s="107" t="s">
        <v>63</v>
      </c>
      <c r="E5" s="107" t="s">
        <v>64</v>
      </c>
      <c r="F5" s="107"/>
      <c r="G5" s="107" t="s">
        <v>52</v>
      </c>
      <c r="H5" s="107" t="s">
        <v>142</v>
      </c>
      <c r="I5" s="107"/>
      <c r="J5" s="107"/>
      <c r="K5" s="107" t="s">
        <v>143</v>
      </c>
      <c r="L5" s="107"/>
      <c r="M5" s="107"/>
      <c r="N5" s="107" t="s">
        <v>144</v>
      </c>
      <c r="O5" s="107"/>
      <c r="P5" s="107"/>
      <c r="Q5" s="107" t="s">
        <v>52</v>
      </c>
      <c r="R5" s="107" t="s">
        <v>142</v>
      </c>
      <c r="S5" s="107"/>
      <c r="T5" s="107"/>
      <c r="U5" s="107" t="s">
        <v>143</v>
      </c>
      <c r="V5" s="107"/>
      <c r="W5" s="107"/>
      <c r="X5" s="107" t="s">
        <v>144</v>
      </c>
      <c r="Y5" s="107"/>
      <c r="Z5" s="107"/>
      <c r="AA5" s="107" t="s">
        <v>52</v>
      </c>
      <c r="AB5" s="107" t="s">
        <v>142</v>
      </c>
      <c r="AC5" s="107"/>
      <c r="AD5" s="107"/>
      <c r="AE5" s="107" t="s">
        <v>143</v>
      </c>
      <c r="AF5" s="107"/>
      <c r="AG5" s="107"/>
      <c r="AH5" s="107" t="s">
        <v>144</v>
      </c>
      <c r="AI5" s="107"/>
      <c r="AJ5" s="107"/>
      <c r="AK5" s="107" t="s">
        <v>145</v>
      </c>
      <c r="AL5" s="107"/>
      <c r="AM5" s="107"/>
      <c r="AN5" s="123"/>
    </row>
    <row r="6" ht="21.35" customHeight="1" spans="1:40">
      <c r="A6" s="1"/>
      <c r="B6" s="107" t="s">
        <v>73</v>
      </c>
      <c r="C6" s="107" t="s">
        <v>74</v>
      </c>
      <c r="D6" s="107"/>
      <c r="E6" s="107"/>
      <c r="F6" s="107"/>
      <c r="G6" s="107"/>
      <c r="H6" s="107" t="s">
        <v>146</v>
      </c>
      <c r="I6" s="107" t="s">
        <v>70</v>
      </c>
      <c r="J6" s="107" t="s">
        <v>71</v>
      </c>
      <c r="K6" s="107" t="s">
        <v>146</v>
      </c>
      <c r="L6" s="107" t="s">
        <v>70</v>
      </c>
      <c r="M6" s="107" t="s">
        <v>71</v>
      </c>
      <c r="N6" s="107" t="s">
        <v>146</v>
      </c>
      <c r="O6" s="107" t="s">
        <v>70</v>
      </c>
      <c r="P6" s="107" t="s">
        <v>71</v>
      </c>
      <c r="Q6" s="107"/>
      <c r="R6" s="107" t="s">
        <v>146</v>
      </c>
      <c r="S6" s="107" t="s">
        <v>70</v>
      </c>
      <c r="T6" s="107" t="s">
        <v>71</v>
      </c>
      <c r="U6" s="107" t="s">
        <v>146</v>
      </c>
      <c r="V6" s="107" t="s">
        <v>70</v>
      </c>
      <c r="W6" s="107" t="s">
        <v>71</v>
      </c>
      <c r="X6" s="107" t="s">
        <v>146</v>
      </c>
      <c r="Y6" s="107" t="s">
        <v>70</v>
      </c>
      <c r="Z6" s="107" t="s">
        <v>71</v>
      </c>
      <c r="AA6" s="107"/>
      <c r="AB6" s="107" t="s">
        <v>146</v>
      </c>
      <c r="AC6" s="107" t="s">
        <v>70</v>
      </c>
      <c r="AD6" s="107" t="s">
        <v>71</v>
      </c>
      <c r="AE6" s="107" t="s">
        <v>146</v>
      </c>
      <c r="AF6" s="107" t="s">
        <v>70</v>
      </c>
      <c r="AG6" s="107" t="s">
        <v>71</v>
      </c>
      <c r="AH6" s="107" t="s">
        <v>146</v>
      </c>
      <c r="AI6" s="107" t="s">
        <v>70</v>
      </c>
      <c r="AJ6" s="107" t="s">
        <v>71</v>
      </c>
      <c r="AK6" s="107" t="s">
        <v>146</v>
      </c>
      <c r="AL6" s="107" t="s">
        <v>70</v>
      </c>
      <c r="AM6" s="107" t="s">
        <v>71</v>
      </c>
      <c r="AN6" s="123"/>
    </row>
    <row r="7" ht="19.9" customHeight="1" spans="1:40">
      <c r="A7" s="32"/>
      <c r="B7" s="108"/>
      <c r="C7" s="108"/>
      <c r="D7" s="108"/>
      <c r="E7" s="36" t="s">
        <v>65</v>
      </c>
      <c r="F7" s="109">
        <f>F8</f>
        <v>2191.4</v>
      </c>
      <c r="G7" s="109">
        <f>G8</f>
        <v>2191.4</v>
      </c>
      <c r="H7" s="109">
        <f>H8</f>
        <v>2191.4</v>
      </c>
      <c r="I7" s="109">
        <f>I8</f>
        <v>2191.4</v>
      </c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3"/>
    </row>
    <row r="8" ht="19.9" customHeight="1" spans="1:40">
      <c r="A8" s="32"/>
      <c r="B8" s="110" t="s">
        <v>22</v>
      </c>
      <c r="C8" s="110" t="s">
        <v>22</v>
      </c>
      <c r="D8" s="111"/>
      <c r="E8" s="112" t="s">
        <v>22</v>
      </c>
      <c r="F8" s="113">
        <f>F9</f>
        <v>2191.4</v>
      </c>
      <c r="G8" s="113">
        <f>G9</f>
        <v>2191.4</v>
      </c>
      <c r="H8" s="113">
        <f>H9</f>
        <v>2191.4</v>
      </c>
      <c r="I8" s="113">
        <f>I9</f>
        <v>2191.4</v>
      </c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23"/>
    </row>
    <row r="9" ht="19.9" customHeight="1" spans="1:40">
      <c r="A9" s="32"/>
      <c r="B9" s="110" t="s">
        <v>22</v>
      </c>
      <c r="C9" s="110" t="s">
        <v>22</v>
      </c>
      <c r="D9" s="111"/>
      <c r="E9" s="112" t="s">
        <v>147</v>
      </c>
      <c r="F9" s="113">
        <f>F10+F24+F31</f>
        <v>2191.4</v>
      </c>
      <c r="G9" s="113">
        <f>G10+G24+G31</f>
        <v>2191.4</v>
      </c>
      <c r="H9" s="113">
        <f>H10+H24+H31</f>
        <v>2191.4</v>
      </c>
      <c r="I9" s="113">
        <f>I10+I24+I31</f>
        <v>2191.4</v>
      </c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23"/>
    </row>
    <row r="10" ht="19.9" customHeight="1" spans="1:40">
      <c r="A10" s="32"/>
      <c r="B10" s="110" t="s">
        <v>22</v>
      </c>
      <c r="C10" s="110" t="s">
        <v>22</v>
      </c>
      <c r="D10" s="111"/>
      <c r="E10" s="112" t="s">
        <v>148</v>
      </c>
      <c r="F10" s="113">
        <f>F11+F12+F13+F16+F17+F18+F19+F22+F23</f>
        <v>2032.05</v>
      </c>
      <c r="G10" s="113">
        <f>G11+G12+G13+G16+G17+G18+G19+G22+G23</f>
        <v>2032.05</v>
      </c>
      <c r="H10" s="113">
        <f>H11+H12+H13+H16+H17+H18+H19+H22+H23</f>
        <v>2032.05</v>
      </c>
      <c r="I10" s="113">
        <f>I11+I12+I13+I16+I17+I18+I19+I22+I23</f>
        <v>2032.05</v>
      </c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23"/>
    </row>
    <row r="11" ht="19.9" customHeight="1" spans="1:40">
      <c r="A11" s="32"/>
      <c r="B11" s="114" t="s">
        <v>149</v>
      </c>
      <c r="C11" s="110" t="s">
        <v>150</v>
      </c>
      <c r="D11" s="111" t="s">
        <v>66</v>
      </c>
      <c r="E11" s="112" t="s">
        <v>151</v>
      </c>
      <c r="F11" s="113">
        <v>894.95</v>
      </c>
      <c r="G11" s="113">
        <v>894.95</v>
      </c>
      <c r="H11" s="113">
        <v>894.95</v>
      </c>
      <c r="I11" s="113">
        <v>894.95</v>
      </c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23"/>
    </row>
    <row r="12" ht="19.9" customHeight="1" spans="2:40">
      <c r="B12" s="114" t="s">
        <v>149</v>
      </c>
      <c r="C12" s="110" t="s">
        <v>152</v>
      </c>
      <c r="D12" s="111" t="s">
        <v>66</v>
      </c>
      <c r="E12" s="112" t="s">
        <v>153</v>
      </c>
      <c r="F12" s="113">
        <v>20.18</v>
      </c>
      <c r="G12" s="113">
        <v>20.18</v>
      </c>
      <c r="H12" s="113">
        <v>20.18</v>
      </c>
      <c r="I12" s="113">
        <v>20.18</v>
      </c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23"/>
    </row>
    <row r="13" ht="19.9" customHeight="1" spans="2:40">
      <c r="B13" s="114" t="s">
        <v>149</v>
      </c>
      <c r="C13" s="110" t="s">
        <v>154</v>
      </c>
      <c r="D13" s="111" t="s">
        <v>66</v>
      </c>
      <c r="E13" s="112" t="s">
        <v>155</v>
      </c>
      <c r="F13" s="113">
        <f>F14+F15</f>
        <v>426.27</v>
      </c>
      <c r="G13" s="113">
        <f>G14+G15</f>
        <v>426.27</v>
      </c>
      <c r="H13" s="113">
        <f>H14+H15</f>
        <v>426.27</v>
      </c>
      <c r="I13" s="113">
        <f>I14+I15</f>
        <v>426.27</v>
      </c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23"/>
    </row>
    <row r="14" ht="19.9" customHeight="1" spans="1:40">
      <c r="A14" s="32"/>
      <c r="B14" s="110" t="s">
        <v>156</v>
      </c>
      <c r="C14" s="110" t="s">
        <v>154</v>
      </c>
      <c r="D14" s="111" t="s">
        <v>66</v>
      </c>
      <c r="E14" s="112" t="s">
        <v>157</v>
      </c>
      <c r="F14" s="113">
        <f>G14</f>
        <v>298.38</v>
      </c>
      <c r="G14" s="113">
        <f>H14</f>
        <v>298.38</v>
      </c>
      <c r="H14" s="113">
        <v>298.38</v>
      </c>
      <c r="I14" s="113">
        <v>298.38</v>
      </c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23"/>
    </row>
    <row r="15" ht="19.9" customHeight="1" spans="1:40">
      <c r="A15" s="32"/>
      <c r="B15" s="110" t="s">
        <v>156</v>
      </c>
      <c r="C15" s="110" t="s">
        <v>154</v>
      </c>
      <c r="D15" s="111" t="s">
        <v>66</v>
      </c>
      <c r="E15" s="112" t="s">
        <v>158</v>
      </c>
      <c r="F15" s="113">
        <f>G15</f>
        <v>127.89</v>
      </c>
      <c r="G15" s="113">
        <f>H15</f>
        <v>127.89</v>
      </c>
      <c r="H15" s="113">
        <v>127.89</v>
      </c>
      <c r="I15" s="113">
        <v>127.89</v>
      </c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23"/>
    </row>
    <row r="16" ht="19.9" customHeight="1" spans="2:40">
      <c r="B16" s="114" t="s">
        <v>149</v>
      </c>
      <c r="C16" s="110" t="s">
        <v>159</v>
      </c>
      <c r="D16" s="111" t="s">
        <v>66</v>
      </c>
      <c r="E16" s="112" t="s">
        <v>160</v>
      </c>
      <c r="F16" s="113">
        <f>G16</f>
        <v>214.62</v>
      </c>
      <c r="G16" s="113">
        <f>H16</f>
        <v>214.62</v>
      </c>
      <c r="H16" s="113">
        <v>214.62</v>
      </c>
      <c r="I16" s="113">
        <v>214.62</v>
      </c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23"/>
    </row>
    <row r="17" ht="19.9" customHeight="1" spans="2:40">
      <c r="B17" s="114" t="s">
        <v>149</v>
      </c>
      <c r="C17" s="110" t="s">
        <v>161</v>
      </c>
      <c r="D17" s="111" t="s">
        <v>66</v>
      </c>
      <c r="E17" s="112" t="s">
        <v>162</v>
      </c>
      <c r="F17" s="113">
        <f>G17</f>
        <v>107.31</v>
      </c>
      <c r="G17" s="113">
        <f>H17</f>
        <v>107.31</v>
      </c>
      <c r="H17" s="113">
        <f>I17</f>
        <v>107.31</v>
      </c>
      <c r="I17" s="113">
        <v>107.31</v>
      </c>
      <c r="J17" s="117"/>
      <c r="K17" s="117"/>
      <c r="L17" s="117"/>
      <c r="M17" s="36"/>
      <c r="N17" s="118"/>
      <c r="O17" s="118"/>
      <c r="P17" s="109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23"/>
    </row>
    <row r="18" ht="19.9" customHeight="1" spans="2:40">
      <c r="B18" s="114" t="s">
        <v>149</v>
      </c>
      <c r="C18" s="110" t="s">
        <v>163</v>
      </c>
      <c r="D18" s="111" t="s">
        <v>66</v>
      </c>
      <c r="E18" s="112" t="s">
        <v>164</v>
      </c>
      <c r="F18" s="113">
        <f t="shared" ref="F18:F23" si="0">G18</f>
        <v>96.58</v>
      </c>
      <c r="G18" s="113">
        <f t="shared" ref="G18:G23" si="1">H18</f>
        <v>96.58</v>
      </c>
      <c r="H18" s="113">
        <v>96.58</v>
      </c>
      <c r="I18" s="113">
        <v>96.58</v>
      </c>
      <c r="J18" s="117"/>
      <c r="K18" s="117"/>
      <c r="L18" s="117"/>
      <c r="M18" s="112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23"/>
    </row>
    <row r="19" ht="19.9" customHeight="1" spans="2:40">
      <c r="B19" s="114" t="s">
        <v>149</v>
      </c>
      <c r="C19" s="110" t="s">
        <v>165</v>
      </c>
      <c r="D19" s="111" t="s">
        <v>66</v>
      </c>
      <c r="E19" s="112" t="s">
        <v>166</v>
      </c>
      <c r="F19" s="113">
        <f t="shared" si="0"/>
        <v>12.34</v>
      </c>
      <c r="G19" s="113">
        <f t="shared" si="1"/>
        <v>12.34</v>
      </c>
      <c r="H19" s="113">
        <v>12.34</v>
      </c>
      <c r="I19" s="113">
        <v>12.34</v>
      </c>
      <c r="J19" s="117"/>
      <c r="K19" s="117"/>
      <c r="L19" s="117"/>
      <c r="M19" s="112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23"/>
    </row>
    <row r="20" ht="19.9" customHeight="1" spans="1:40">
      <c r="A20" s="32"/>
      <c r="B20" s="110" t="s">
        <v>156</v>
      </c>
      <c r="C20" s="110" t="s">
        <v>165</v>
      </c>
      <c r="D20" s="111" t="s">
        <v>66</v>
      </c>
      <c r="E20" s="112" t="s">
        <v>167</v>
      </c>
      <c r="F20" s="113">
        <f t="shared" si="0"/>
        <v>8.05</v>
      </c>
      <c r="G20" s="113">
        <f t="shared" si="1"/>
        <v>8.05</v>
      </c>
      <c r="H20" s="113">
        <v>8.05</v>
      </c>
      <c r="I20" s="113">
        <v>8.05</v>
      </c>
      <c r="J20" s="117"/>
      <c r="K20" s="117"/>
      <c r="L20" s="117"/>
      <c r="M20" s="112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23"/>
    </row>
    <row r="21" ht="19.9" customHeight="1" spans="1:40">
      <c r="A21" s="32"/>
      <c r="B21" s="110" t="s">
        <v>156</v>
      </c>
      <c r="C21" s="110" t="s">
        <v>165</v>
      </c>
      <c r="D21" s="111" t="s">
        <v>66</v>
      </c>
      <c r="E21" s="112" t="s">
        <v>168</v>
      </c>
      <c r="F21" s="113">
        <f t="shared" si="0"/>
        <v>4.29</v>
      </c>
      <c r="G21" s="113">
        <f t="shared" si="1"/>
        <v>4.29</v>
      </c>
      <c r="H21" s="113">
        <v>4.29</v>
      </c>
      <c r="I21" s="113">
        <v>4.29</v>
      </c>
      <c r="J21" s="117"/>
      <c r="K21" s="117"/>
      <c r="L21" s="117"/>
      <c r="M21" s="112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23"/>
    </row>
    <row r="22" ht="19.9" customHeight="1" spans="2:40">
      <c r="B22" s="114" t="s">
        <v>149</v>
      </c>
      <c r="C22" s="110" t="s">
        <v>169</v>
      </c>
      <c r="D22" s="111" t="s">
        <v>66</v>
      </c>
      <c r="E22" s="112" t="s">
        <v>170</v>
      </c>
      <c r="F22" s="113">
        <f t="shared" si="0"/>
        <v>201.89</v>
      </c>
      <c r="G22" s="113">
        <f t="shared" si="1"/>
        <v>201.89</v>
      </c>
      <c r="H22" s="113">
        <v>201.89</v>
      </c>
      <c r="I22" s="113">
        <v>201.89</v>
      </c>
      <c r="J22" s="117"/>
      <c r="K22" s="117"/>
      <c r="L22" s="117"/>
      <c r="M22" s="112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23"/>
    </row>
    <row r="23" ht="19.9" customHeight="1" spans="2:40">
      <c r="B23" s="114" t="s">
        <v>149</v>
      </c>
      <c r="C23" s="110" t="s">
        <v>171</v>
      </c>
      <c r="D23" s="111" t="s">
        <v>66</v>
      </c>
      <c r="E23" s="112" t="s">
        <v>172</v>
      </c>
      <c r="F23" s="113">
        <f t="shared" si="0"/>
        <v>57.91</v>
      </c>
      <c r="G23" s="113">
        <f t="shared" si="1"/>
        <v>57.91</v>
      </c>
      <c r="H23" s="113">
        <v>57.91</v>
      </c>
      <c r="I23" s="113">
        <v>57.91</v>
      </c>
      <c r="J23" s="117"/>
      <c r="K23" s="117"/>
      <c r="L23" s="117"/>
      <c r="M23" s="112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23"/>
    </row>
    <row r="24" ht="19.9" customHeight="1" spans="2:40">
      <c r="B24" s="110" t="s">
        <v>22</v>
      </c>
      <c r="C24" s="110" t="s">
        <v>22</v>
      </c>
      <c r="D24" s="111"/>
      <c r="E24" s="112" t="s">
        <v>173</v>
      </c>
      <c r="F24" s="113">
        <f>F25+F26+F27+F28+F29+F30</f>
        <v>136.67</v>
      </c>
      <c r="G24" s="113">
        <f>G25+G26+G27+G28+G29+G30</f>
        <v>136.67</v>
      </c>
      <c r="H24" s="113">
        <f>H25+H26+H27+H28+H29+H30</f>
        <v>136.67</v>
      </c>
      <c r="I24" s="113">
        <f>I25+I26+I27+I28+I29+I30</f>
        <v>136.67</v>
      </c>
      <c r="J24" s="117"/>
      <c r="K24" s="117"/>
      <c r="L24" s="117"/>
      <c r="M24" s="112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23"/>
    </row>
    <row r="25" ht="19.9" customHeight="1" spans="1:40">
      <c r="A25" s="32"/>
      <c r="B25" s="114" t="s">
        <v>174</v>
      </c>
      <c r="C25" s="110" t="s">
        <v>175</v>
      </c>
      <c r="D25" s="111" t="s">
        <v>66</v>
      </c>
      <c r="E25" s="112" t="s">
        <v>176</v>
      </c>
      <c r="F25" s="113">
        <f t="shared" ref="F25:F30" si="2">G25</f>
        <v>6</v>
      </c>
      <c r="G25" s="113">
        <f t="shared" ref="G25:G30" si="3">H25</f>
        <v>6</v>
      </c>
      <c r="H25" s="113">
        <f t="shared" ref="H25:H30" si="4">I25</f>
        <v>6</v>
      </c>
      <c r="I25" s="113">
        <v>6</v>
      </c>
      <c r="J25" s="117"/>
      <c r="K25" s="117"/>
      <c r="L25" s="117"/>
      <c r="M25" s="112"/>
      <c r="N25" s="118"/>
      <c r="O25" s="118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23"/>
    </row>
    <row r="26" ht="19.9" customHeight="1" spans="2:40">
      <c r="B26" s="114" t="s">
        <v>174</v>
      </c>
      <c r="C26" s="110" t="s">
        <v>177</v>
      </c>
      <c r="D26" s="111" t="s">
        <v>66</v>
      </c>
      <c r="E26" s="112" t="s">
        <v>178</v>
      </c>
      <c r="F26" s="113">
        <f t="shared" si="2"/>
        <v>10.98</v>
      </c>
      <c r="G26" s="113">
        <f t="shared" si="3"/>
        <v>10.98</v>
      </c>
      <c r="H26" s="113">
        <f t="shared" si="4"/>
        <v>10.98</v>
      </c>
      <c r="I26" s="113">
        <v>10.98</v>
      </c>
      <c r="J26" s="117"/>
      <c r="K26" s="117"/>
      <c r="L26" s="117"/>
      <c r="M26" s="112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23"/>
    </row>
    <row r="27" ht="19.9" customHeight="1" spans="2:40">
      <c r="B27" s="114" t="s">
        <v>174</v>
      </c>
      <c r="C27" s="110" t="s">
        <v>179</v>
      </c>
      <c r="D27" s="111" t="s">
        <v>66</v>
      </c>
      <c r="E27" s="112" t="s">
        <v>180</v>
      </c>
      <c r="F27" s="113">
        <f t="shared" si="2"/>
        <v>60.21</v>
      </c>
      <c r="G27" s="113">
        <f t="shared" si="3"/>
        <v>60.21</v>
      </c>
      <c r="H27" s="113">
        <f t="shared" si="4"/>
        <v>60.21</v>
      </c>
      <c r="I27" s="113">
        <v>60.21</v>
      </c>
      <c r="J27" s="117"/>
      <c r="K27" s="117"/>
      <c r="L27" s="117"/>
      <c r="M27" s="112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23"/>
    </row>
    <row r="28" ht="19.9" customHeight="1" spans="2:40">
      <c r="B28" s="114" t="s">
        <v>174</v>
      </c>
      <c r="C28" s="110" t="s">
        <v>181</v>
      </c>
      <c r="D28" s="111" t="s">
        <v>66</v>
      </c>
      <c r="E28" s="112" t="s">
        <v>182</v>
      </c>
      <c r="F28" s="113">
        <f t="shared" si="2"/>
        <v>20.13</v>
      </c>
      <c r="G28" s="113">
        <f t="shared" si="3"/>
        <v>20.13</v>
      </c>
      <c r="H28" s="113">
        <f t="shared" si="4"/>
        <v>20.13</v>
      </c>
      <c r="I28" s="113">
        <v>20.13</v>
      </c>
      <c r="J28" s="117"/>
      <c r="K28" s="117"/>
      <c r="L28" s="117"/>
      <c r="M28" s="119"/>
      <c r="N28" s="117"/>
      <c r="O28" s="117"/>
      <c r="P28" s="118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23"/>
    </row>
    <row r="29" ht="19.9" customHeight="1" spans="2:40">
      <c r="B29" s="114" t="s">
        <v>174</v>
      </c>
      <c r="C29" s="110" t="s">
        <v>183</v>
      </c>
      <c r="D29" s="111" t="s">
        <v>66</v>
      </c>
      <c r="E29" s="112" t="s">
        <v>184</v>
      </c>
      <c r="F29" s="113">
        <f t="shared" si="2"/>
        <v>22.37</v>
      </c>
      <c r="G29" s="113">
        <f t="shared" si="3"/>
        <v>22.37</v>
      </c>
      <c r="H29" s="113">
        <f t="shared" si="4"/>
        <v>22.37</v>
      </c>
      <c r="I29" s="113">
        <v>22.37</v>
      </c>
      <c r="J29" s="117"/>
      <c r="K29" s="117"/>
      <c r="L29" s="117"/>
      <c r="M29" s="112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23"/>
    </row>
    <row r="30" ht="19.9" customHeight="1" spans="2:40">
      <c r="B30" s="114" t="s">
        <v>174</v>
      </c>
      <c r="C30" s="110" t="s">
        <v>185</v>
      </c>
      <c r="D30" s="111" t="s">
        <v>66</v>
      </c>
      <c r="E30" s="112" t="s">
        <v>186</v>
      </c>
      <c r="F30" s="113">
        <f t="shared" si="2"/>
        <v>16.98</v>
      </c>
      <c r="G30" s="113">
        <f t="shared" si="3"/>
        <v>16.98</v>
      </c>
      <c r="H30" s="113">
        <f t="shared" si="4"/>
        <v>16.98</v>
      </c>
      <c r="I30" s="113">
        <v>16.98</v>
      </c>
      <c r="J30" s="117"/>
      <c r="K30" s="117"/>
      <c r="L30" s="117"/>
      <c r="M30" s="112"/>
      <c r="N30" s="118"/>
      <c r="O30" s="118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23"/>
    </row>
    <row r="31" ht="19.9" customHeight="1" spans="2:40">
      <c r="B31" s="110" t="s">
        <v>22</v>
      </c>
      <c r="C31" s="110" t="s">
        <v>22</v>
      </c>
      <c r="D31" s="111"/>
      <c r="E31" s="112" t="s">
        <v>187</v>
      </c>
      <c r="F31" s="113">
        <f>F32+F33+F34</f>
        <v>22.68</v>
      </c>
      <c r="G31" s="113">
        <f>G32+G33+G34</f>
        <v>22.68</v>
      </c>
      <c r="H31" s="113">
        <f>H32+H33+H34</f>
        <v>22.68</v>
      </c>
      <c r="I31" s="113">
        <f>I32+I33+I34</f>
        <v>22.68</v>
      </c>
      <c r="J31" s="117"/>
      <c r="K31" s="117"/>
      <c r="L31" s="117"/>
      <c r="M31" s="112"/>
      <c r="N31" s="118"/>
      <c r="O31" s="118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23"/>
    </row>
    <row r="32" ht="19.9" customHeight="1" spans="1:40">
      <c r="A32" s="32"/>
      <c r="B32" s="114" t="s">
        <v>188</v>
      </c>
      <c r="C32" s="110" t="s">
        <v>175</v>
      </c>
      <c r="D32" s="111" t="s">
        <v>66</v>
      </c>
      <c r="E32" s="112" t="s">
        <v>189</v>
      </c>
      <c r="F32" s="113">
        <f>G32</f>
        <v>0.19</v>
      </c>
      <c r="G32" s="113">
        <f>H32</f>
        <v>0.19</v>
      </c>
      <c r="H32" s="113">
        <f>I32</f>
        <v>0.19</v>
      </c>
      <c r="I32" s="113">
        <v>0.19</v>
      </c>
      <c r="J32" s="117"/>
      <c r="K32" s="117"/>
      <c r="L32" s="117"/>
      <c r="M32" s="112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23"/>
    </row>
    <row r="33" ht="19.9" customHeight="1" spans="2:40">
      <c r="B33" s="114" t="s">
        <v>188</v>
      </c>
      <c r="C33" s="110" t="s">
        <v>154</v>
      </c>
      <c r="D33" s="111" t="s">
        <v>66</v>
      </c>
      <c r="E33" s="112" t="s">
        <v>190</v>
      </c>
      <c r="F33" s="113">
        <f>G33</f>
        <v>22.37</v>
      </c>
      <c r="G33" s="113">
        <v>22.37</v>
      </c>
      <c r="H33" s="113">
        <v>22.37</v>
      </c>
      <c r="I33" s="113">
        <v>22.37</v>
      </c>
      <c r="J33" s="117"/>
      <c r="K33" s="117"/>
      <c r="L33" s="117"/>
      <c r="M33" s="119"/>
      <c r="N33" s="117"/>
      <c r="O33" s="117"/>
      <c r="P33" s="118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23"/>
    </row>
    <row r="34" ht="19.9" customHeight="1" spans="2:40">
      <c r="B34" s="114" t="s">
        <v>188</v>
      </c>
      <c r="C34" s="110" t="s">
        <v>161</v>
      </c>
      <c r="D34" s="111" t="s">
        <v>66</v>
      </c>
      <c r="E34" s="112" t="s">
        <v>191</v>
      </c>
      <c r="F34" s="113">
        <f>G34</f>
        <v>0.12</v>
      </c>
      <c r="G34" s="113">
        <v>0.12</v>
      </c>
      <c r="H34" s="113">
        <v>0.12</v>
      </c>
      <c r="I34" s="113">
        <v>0.12</v>
      </c>
      <c r="J34" s="117"/>
      <c r="K34" s="117"/>
      <c r="L34" s="117"/>
      <c r="M34" s="112"/>
      <c r="N34" s="117"/>
      <c r="O34" s="117"/>
      <c r="P34" s="118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23"/>
    </row>
    <row r="35" ht="19.9" customHeight="1" spans="1:40">
      <c r="A35" s="32"/>
      <c r="B35" s="110" t="s">
        <v>192</v>
      </c>
      <c r="C35" s="110" t="s">
        <v>161</v>
      </c>
      <c r="D35" s="111" t="s">
        <v>66</v>
      </c>
      <c r="E35" s="112" t="s">
        <v>193</v>
      </c>
      <c r="F35" s="113">
        <f>G35</f>
        <v>0.12</v>
      </c>
      <c r="G35" s="113">
        <v>0.12</v>
      </c>
      <c r="H35" s="113">
        <v>0.12</v>
      </c>
      <c r="I35" s="113">
        <v>0.12</v>
      </c>
      <c r="J35" s="117"/>
      <c r="K35" s="117"/>
      <c r="L35" s="117"/>
      <c r="M35" s="112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23"/>
    </row>
    <row r="36" ht="53" customHeight="1" spans="1:40">
      <c r="A36" s="42"/>
      <c r="B36" s="42"/>
      <c r="C36" s="42"/>
      <c r="D36" s="115"/>
      <c r="E36" s="42"/>
      <c r="F36" s="42"/>
      <c r="G36" s="42"/>
      <c r="H36" s="42"/>
      <c r="I36" s="42"/>
      <c r="J36" s="42"/>
      <c r="K36" s="42"/>
      <c r="L36" s="42"/>
      <c r="M36" s="112"/>
      <c r="N36" s="117"/>
      <c r="O36" s="117"/>
      <c r="P36" s="117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124"/>
    </row>
    <row r="37" ht="53" customHeight="1" spans="13:16">
      <c r="M37" s="112"/>
      <c r="N37" s="117"/>
      <c r="O37" s="117"/>
      <c r="P37" s="117"/>
    </row>
    <row r="38" ht="53" customHeight="1" spans="13:16">
      <c r="M38" s="112"/>
      <c r="N38" s="118"/>
      <c r="O38" s="118"/>
      <c r="P38" s="117"/>
    </row>
    <row r="39" ht="53" customHeight="1" spans="13:16">
      <c r="M39" s="112"/>
      <c r="N39" s="118"/>
      <c r="O39" s="117"/>
      <c r="P39" s="117"/>
    </row>
    <row r="40" ht="53" customHeight="1" spans="13:16">
      <c r="M40" s="112"/>
      <c r="N40" s="118"/>
      <c r="O40" s="117"/>
      <c r="P40" s="117"/>
    </row>
    <row r="41" ht="53" customHeight="1" spans="13:16">
      <c r="M41" s="112"/>
      <c r="N41" s="118"/>
      <c r="O41" s="117"/>
      <c r="P41" s="117"/>
    </row>
    <row r="42" spans="13:16">
      <c r="M42" s="112"/>
      <c r="N42" s="118"/>
      <c r="O42" s="117"/>
      <c r="P42" s="117"/>
    </row>
    <row r="43" spans="13:16">
      <c r="M43" s="112"/>
      <c r="N43" s="118"/>
      <c r="O43" s="117"/>
      <c r="P43" s="117"/>
    </row>
    <row r="44" spans="13:16">
      <c r="M44" s="112"/>
      <c r="N44" s="118"/>
      <c r="O44" s="117"/>
      <c r="P44" s="117"/>
    </row>
    <row r="45" spans="13:16">
      <c r="M45" s="112"/>
      <c r="N45" s="118"/>
      <c r="O45" s="117"/>
      <c r="P45" s="117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4:A15"/>
    <mergeCell ref="A20:A21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  <ignoredErrors>
    <ignoredError sqref="F31:I31 F24:I2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11" activePane="bottomLeft" state="frozen"/>
      <selection/>
      <selection pane="bottomLeft" activeCell="M11" sqref="M11"/>
    </sheetView>
  </sheetViews>
  <sheetFormatPr defaultColWidth="10" defaultRowHeight="13.5"/>
  <cols>
    <col min="1" max="1" width="1.53333333333333" style="77" customWidth="1"/>
    <col min="2" max="2" width="4.625" style="77" customWidth="1"/>
    <col min="3" max="3" width="4" style="77" customWidth="1"/>
    <col min="4" max="4" width="6.15" style="77" customWidth="1"/>
    <col min="5" max="5" width="4.75" style="77" customWidth="1"/>
    <col min="6" max="6" width="31.875" style="77" customWidth="1"/>
    <col min="7" max="7" width="14.125" style="77" customWidth="1"/>
    <col min="8" max="8" width="10.75" style="77" customWidth="1"/>
    <col min="9" max="9" width="9.375" style="77" customWidth="1"/>
    <col min="10" max="10" width="1.53333333333333" style="77" customWidth="1"/>
    <col min="11" max="11" width="30.375" style="77" customWidth="1"/>
    <col min="12" max="14" width="10.375" style="77"/>
    <col min="15" max="32" width="10" style="77"/>
    <col min="33" max="16384" width="6.875" style="77"/>
  </cols>
  <sheetData>
    <row r="1" ht="14.3" customHeight="1" spans="1:10">
      <c r="A1" s="78"/>
      <c r="B1" s="79"/>
      <c r="C1" s="79"/>
      <c r="D1" s="79"/>
      <c r="E1" s="1"/>
      <c r="F1" s="1"/>
      <c r="G1" s="80" t="s">
        <v>194</v>
      </c>
      <c r="H1" s="80"/>
      <c r="I1" s="80"/>
      <c r="J1" s="97"/>
    </row>
    <row r="2" ht="19.9" customHeight="1" spans="1:10">
      <c r="A2" s="78"/>
      <c r="B2" s="81" t="s">
        <v>195</v>
      </c>
      <c r="C2" s="81"/>
      <c r="D2" s="81"/>
      <c r="E2" s="81"/>
      <c r="F2" s="81"/>
      <c r="G2" s="81"/>
      <c r="H2" s="81"/>
      <c r="I2" s="81"/>
      <c r="J2" s="97" t="s">
        <v>2</v>
      </c>
    </row>
    <row r="3" ht="17.05" customHeight="1" spans="1:10">
      <c r="A3" s="82"/>
      <c r="B3" s="83" t="s">
        <v>4</v>
      </c>
      <c r="C3" s="83"/>
      <c r="D3" s="83"/>
      <c r="E3" s="83"/>
      <c r="F3" s="83"/>
      <c r="G3" s="82"/>
      <c r="I3" s="98" t="s">
        <v>5</v>
      </c>
      <c r="J3" s="99"/>
    </row>
    <row r="4" ht="21.35" customHeight="1" spans="1:10">
      <c r="A4" s="1"/>
      <c r="B4" s="84" t="s">
        <v>8</v>
      </c>
      <c r="C4" s="84"/>
      <c r="D4" s="84"/>
      <c r="E4" s="84"/>
      <c r="F4" s="84"/>
      <c r="G4" s="84" t="s">
        <v>52</v>
      </c>
      <c r="H4" s="85" t="s">
        <v>196</v>
      </c>
      <c r="I4" s="85" t="s">
        <v>141</v>
      </c>
      <c r="J4" s="1"/>
    </row>
    <row r="5" ht="21.35" customHeight="1" spans="1:10">
      <c r="A5" s="1"/>
      <c r="B5" s="84" t="s">
        <v>72</v>
      </c>
      <c r="C5" s="84"/>
      <c r="D5" s="84"/>
      <c r="E5" s="84" t="s">
        <v>63</v>
      </c>
      <c r="F5" s="84" t="s">
        <v>64</v>
      </c>
      <c r="G5" s="84"/>
      <c r="H5" s="85"/>
      <c r="I5" s="85"/>
      <c r="J5" s="1"/>
    </row>
    <row r="6" ht="21.35" customHeight="1" spans="1:10">
      <c r="A6" s="86"/>
      <c r="B6" s="84" t="s">
        <v>73</v>
      </c>
      <c r="C6" s="84" t="s">
        <v>74</v>
      </c>
      <c r="D6" s="84" t="s">
        <v>75</v>
      </c>
      <c r="E6" s="84"/>
      <c r="F6" s="84"/>
      <c r="G6" s="84"/>
      <c r="H6" s="85"/>
      <c r="I6" s="85"/>
      <c r="J6" s="100"/>
    </row>
    <row r="7" ht="19.9" customHeight="1" spans="1:10">
      <c r="A7" s="87"/>
      <c r="B7" s="88"/>
      <c r="C7" s="88"/>
      <c r="D7" s="88"/>
      <c r="E7" s="88"/>
      <c r="F7" s="88" t="s">
        <v>65</v>
      </c>
      <c r="G7" s="89">
        <f>G8</f>
        <v>2191.4</v>
      </c>
      <c r="H7" s="89">
        <f>H8</f>
        <v>2191.4</v>
      </c>
      <c r="I7" s="89"/>
      <c r="J7" s="101"/>
    </row>
    <row r="8" ht="19.9" customHeight="1" spans="1:10">
      <c r="A8" s="86"/>
      <c r="B8" s="90"/>
      <c r="C8" s="90"/>
      <c r="D8" s="90"/>
      <c r="E8" s="90"/>
      <c r="F8" s="91" t="s">
        <v>22</v>
      </c>
      <c r="G8" s="92">
        <f>G9</f>
        <v>2191.4</v>
      </c>
      <c r="H8" s="92">
        <f>H9</f>
        <v>2191.4</v>
      </c>
      <c r="I8" s="92"/>
      <c r="J8" s="102"/>
    </row>
    <row r="9" ht="19.9" customHeight="1" spans="1:10">
      <c r="A9" s="86"/>
      <c r="B9" s="90"/>
      <c r="C9" s="90"/>
      <c r="D9" s="90"/>
      <c r="E9" s="90"/>
      <c r="F9" s="91" t="s">
        <v>197</v>
      </c>
      <c r="G9" s="92">
        <f t="shared" ref="G9:G17" si="0">H9</f>
        <v>2191.4</v>
      </c>
      <c r="H9" s="92">
        <f>H10+H11+H12+H13+H14+H15+H16+H17</f>
        <v>2191.4</v>
      </c>
      <c r="I9" s="92"/>
      <c r="J9" s="102"/>
    </row>
    <row r="10" ht="19.9" customHeight="1" spans="1:10">
      <c r="A10" s="86"/>
      <c r="B10" s="90" t="s">
        <v>77</v>
      </c>
      <c r="C10" s="90" t="s">
        <v>78</v>
      </c>
      <c r="D10" s="90" t="s">
        <v>79</v>
      </c>
      <c r="E10" s="90" t="s">
        <v>198</v>
      </c>
      <c r="F10" s="93" t="s">
        <v>199</v>
      </c>
      <c r="G10" s="92">
        <f t="shared" si="0"/>
        <v>1495.86</v>
      </c>
      <c r="H10" s="94">
        <v>1495.86</v>
      </c>
      <c r="I10" s="94"/>
      <c r="J10" s="100"/>
    </row>
    <row r="11" ht="19.9" customHeight="1" spans="1:10">
      <c r="A11" s="86"/>
      <c r="B11" s="90" t="s">
        <v>81</v>
      </c>
      <c r="C11" s="90" t="s">
        <v>82</v>
      </c>
      <c r="D11" s="90" t="s">
        <v>78</v>
      </c>
      <c r="E11" s="90" t="s">
        <v>198</v>
      </c>
      <c r="F11" s="93" t="s">
        <v>200</v>
      </c>
      <c r="G11" s="92">
        <f t="shared" si="0"/>
        <v>7.83</v>
      </c>
      <c r="H11" s="94">
        <v>7.83</v>
      </c>
      <c r="I11" s="94"/>
      <c r="J11" s="100"/>
    </row>
    <row r="12" ht="19.9" customHeight="1" spans="1:10">
      <c r="A12" s="86"/>
      <c r="B12" s="90" t="s">
        <v>81</v>
      </c>
      <c r="C12" s="90" t="s">
        <v>82</v>
      </c>
      <c r="D12" s="90" t="s">
        <v>82</v>
      </c>
      <c r="E12" s="90" t="s">
        <v>198</v>
      </c>
      <c r="F12" s="93" t="s">
        <v>201</v>
      </c>
      <c r="G12" s="92">
        <f t="shared" si="0"/>
        <v>214.62</v>
      </c>
      <c r="H12" s="94">
        <v>214.62</v>
      </c>
      <c r="I12" s="94"/>
      <c r="J12" s="100"/>
    </row>
    <row r="13" ht="19.9" customHeight="1" spans="1:10">
      <c r="A13" s="86"/>
      <c r="B13" s="90" t="s">
        <v>81</v>
      </c>
      <c r="C13" s="90" t="s">
        <v>82</v>
      </c>
      <c r="D13" s="90" t="s">
        <v>85</v>
      </c>
      <c r="E13" s="90" t="s">
        <v>198</v>
      </c>
      <c r="F13" s="93" t="s">
        <v>202</v>
      </c>
      <c r="G13" s="92">
        <f t="shared" si="0"/>
        <v>107.31</v>
      </c>
      <c r="H13" s="94">
        <v>107.31</v>
      </c>
      <c r="I13" s="94"/>
      <c r="J13" s="100"/>
    </row>
    <row r="14" ht="19.9" customHeight="1" spans="1:10">
      <c r="A14" s="86"/>
      <c r="B14" s="90" t="s">
        <v>81</v>
      </c>
      <c r="C14" s="90" t="s">
        <v>87</v>
      </c>
      <c r="D14" s="90" t="s">
        <v>87</v>
      </c>
      <c r="E14" s="90" t="s">
        <v>198</v>
      </c>
      <c r="F14" s="93" t="s">
        <v>203</v>
      </c>
      <c r="G14" s="92">
        <f t="shared" si="0"/>
        <v>12.34</v>
      </c>
      <c r="H14" s="94">
        <v>12.34</v>
      </c>
      <c r="I14" s="94"/>
      <c r="J14" s="100"/>
    </row>
    <row r="15" s="77" customFormat="1" ht="19.9" customHeight="1" spans="1:10">
      <c r="A15" s="86"/>
      <c r="B15" s="90" t="s">
        <v>89</v>
      </c>
      <c r="C15" s="90" t="s">
        <v>90</v>
      </c>
      <c r="D15" s="90" t="s">
        <v>78</v>
      </c>
      <c r="E15" s="90" t="s">
        <v>198</v>
      </c>
      <c r="F15" s="93" t="s">
        <v>204</v>
      </c>
      <c r="G15" s="92">
        <f t="shared" si="0"/>
        <v>96.58</v>
      </c>
      <c r="H15" s="94">
        <v>96.58</v>
      </c>
      <c r="I15" s="94"/>
      <c r="J15" s="100"/>
    </row>
    <row r="16" ht="19.9" customHeight="1" spans="1:10">
      <c r="A16" s="86"/>
      <c r="B16" s="90" t="s">
        <v>89</v>
      </c>
      <c r="C16" s="90" t="s">
        <v>90</v>
      </c>
      <c r="D16" s="90" t="s">
        <v>87</v>
      </c>
      <c r="E16" s="90" t="s">
        <v>198</v>
      </c>
      <c r="F16" s="93" t="s">
        <v>205</v>
      </c>
      <c r="G16" s="92">
        <f t="shared" si="0"/>
        <v>54.97</v>
      </c>
      <c r="H16" s="94">
        <v>54.97</v>
      </c>
      <c r="I16" s="94"/>
      <c r="J16" s="100"/>
    </row>
    <row r="17" s="77" customFormat="1" ht="19.9" customHeight="1" spans="1:10">
      <c r="A17" s="86"/>
      <c r="B17" s="90" t="s">
        <v>93</v>
      </c>
      <c r="C17" s="90" t="s">
        <v>78</v>
      </c>
      <c r="D17" s="90" t="s">
        <v>94</v>
      </c>
      <c r="E17" s="90" t="s">
        <v>198</v>
      </c>
      <c r="F17" s="93" t="s">
        <v>206</v>
      </c>
      <c r="G17" s="92">
        <f t="shared" si="0"/>
        <v>201.89</v>
      </c>
      <c r="H17" s="94">
        <v>201.89</v>
      </c>
      <c r="I17" s="94"/>
      <c r="J17" s="100"/>
    </row>
    <row r="18" ht="8.5" customHeight="1" spans="1:10">
      <c r="A18" s="95"/>
      <c r="B18" s="96"/>
      <c r="C18" s="96"/>
      <c r="D18" s="96"/>
      <c r="E18" s="96"/>
      <c r="F18" s="95"/>
      <c r="G18" s="95"/>
      <c r="H18" s="95"/>
      <c r="I18" s="95"/>
      <c r="J18" s="103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6"/>
  <sheetViews>
    <sheetView workbookViewId="0">
      <pane ySplit="6" topLeftCell="A17" activePane="bottomLeft" state="frozen"/>
      <selection/>
      <selection pane="bottomLeft" activeCell="J20" sqref="J20"/>
    </sheetView>
  </sheetViews>
  <sheetFormatPr defaultColWidth="10" defaultRowHeight="13.5"/>
  <cols>
    <col min="1" max="1" width="1.53333333333333" style="52" customWidth="1"/>
    <col min="2" max="3" width="6.15" style="52" customWidth="1"/>
    <col min="4" max="4" width="9.375" style="52" customWidth="1"/>
    <col min="5" max="5" width="30.125" style="52" customWidth="1"/>
    <col min="6" max="6" width="11.5" style="52" customWidth="1"/>
    <col min="7" max="7" width="13.875" style="52" customWidth="1"/>
    <col min="8" max="8" width="10.5" style="52" customWidth="1"/>
    <col min="9" max="9" width="1.53333333333333" style="52" customWidth="1"/>
    <col min="10" max="10" width="30.75" style="52" customWidth="1"/>
    <col min="11" max="13" width="10.375" style="52"/>
    <col min="14" max="16384" width="10" style="52"/>
  </cols>
  <sheetData>
    <row r="1" ht="14.3" customHeight="1" spans="1:9">
      <c r="A1" s="53"/>
      <c r="B1" s="53"/>
      <c r="C1" s="53"/>
      <c r="D1" s="54"/>
      <c r="E1" s="54"/>
      <c r="F1" s="55"/>
      <c r="G1" s="55"/>
      <c r="H1" s="56" t="s">
        <v>207</v>
      </c>
      <c r="I1" s="74"/>
    </row>
    <row r="2" ht="19.9" customHeight="1" spans="1:9">
      <c r="A2" s="55"/>
      <c r="B2" s="57" t="s">
        <v>208</v>
      </c>
      <c r="C2" s="57"/>
      <c r="D2" s="57"/>
      <c r="E2" s="57"/>
      <c r="F2" s="57"/>
      <c r="G2" s="57"/>
      <c r="H2" s="57"/>
      <c r="I2" s="74"/>
    </row>
    <row r="3" ht="17.05" customHeight="1" spans="1:9">
      <c r="A3" s="58"/>
      <c r="B3" s="59" t="s">
        <v>4</v>
      </c>
      <c r="C3" s="59"/>
      <c r="D3" s="59"/>
      <c r="E3" s="59"/>
      <c r="G3" s="58"/>
      <c r="H3" s="60" t="s">
        <v>5</v>
      </c>
      <c r="I3" s="74"/>
    </row>
    <row r="4" ht="21.35" customHeight="1" spans="1:9">
      <c r="A4" s="61"/>
      <c r="B4" s="62" t="s">
        <v>8</v>
      </c>
      <c r="C4" s="62"/>
      <c r="D4" s="62"/>
      <c r="E4" s="62"/>
      <c r="F4" s="62" t="s">
        <v>70</v>
      </c>
      <c r="G4" s="62"/>
      <c r="H4" s="62"/>
      <c r="I4" s="74"/>
    </row>
    <row r="5" ht="21.35" customHeight="1" spans="1:9">
      <c r="A5" s="61"/>
      <c r="B5" s="62" t="s">
        <v>72</v>
      </c>
      <c r="C5" s="62"/>
      <c r="D5" s="62" t="s">
        <v>63</v>
      </c>
      <c r="E5" s="62" t="s">
        <v>64</v>
      </c>
      <c r="F5" s="62" t="s">
        <v>52</v>
      </c>
      <c r="G5" s="62" t="s">
        <v>209</v>
      </c>
      <c r="H5" s="62" t="s">
        <v>210</v>
      </c>
      <c r="I5" s="74"/>
    </row>
    <row r="6" ht="21.35" customHeight="1" spans="1:9">
      <c r="A6" s="63"/>
      <c r="B6" s="62" t="s">
        <v>73</v>
      </c>
      <c r="C6" s="62" t="s">
        <v>74</v>
      </c>
      <c r="D6" s="62"/>
      <c r="E6" s="62"/>
      <c r="F6" s="62"/>
      <c r="G6" s="62"/>
      <c r="H6" s="62"/>
      <c r="I6" s="74"/>
    </row>
    <row r="7" ht="19.9" customHeight="1" spans="1:9">
      <c r="A7" s="61"/>
      <c r="B7" s="62"/>
      <c r="C7" s="62"/>
      <c r="D7" s="62"/>
      <c r="E7" s="64" t="s">
        <v>65</v>
      </c>
      <c r="F7" s="65">
        <f>F8</f>
        <v>2191.4</v>
      </c>
      <c r="G7" s="65">
        <f>G8</f>
        <v>2054.73</v>
      </c>
      <c r="H7" s="65">
        <f>H8</f>
        <v>136.67</v>
      </c>
      <c r="I7" s="74"/>
    </row>
    <row r="8" ht="19.9" customHeight="1" spans="1:9">
      <c r="A8" s="61"/>
      <c r="B8" s="66" t="s">
        <v>22</v>
      </c>
      <c r="C8" s="66" t="s">
        <v>22</v>
      </c>
      <c r="D8" s="67"/>
      <c r="E8" s="68" t="s">
        <v>22</v>
      </c>
      <c r="F8" s="69">
        <f>F9</f>
        <v>2191.4</v>
      </c>
      <c r="G8" s="69">
        <f>G9</f>
        <v>2054.73</v>
      </c>
      <c r="H8" s="69">
        <f>H9</f>
        <v>136.67</v>
      </c>
      <c r="I8" s="74"/>
    </row>
    <row r="9" ht="19.9" customHeight="1" spans="1:9">
      <c r="A9" s="61"/>
      <c r="B9" s="66" t="s">
        <v>22</v>
      </c>
      <c r="C9" s="66" t="s">
        <v>22</v>
      </c>
      <c r="D9" s="67" t="s">
        <v>66</v>
      </c>
      <c r="E9" s="68" t="s">
        <v>67</v>
      </c>
      <c r="F9" s="69">
        <f>F10+F24+F31</f>
        <v>2191.4</v>
      </c>
      <c r="G9" s="69">
        <f>G10+G24+G31</f>
        <v>2054.73</v>
      </c>
      <c r="H9" s="69">
        <f>H10+H24+H31</f>
        <v>136.67</v>
      </c>
      <c r="I9" s="74"/>
    </row>
    <row r="10" ht="19.9" customHeight="1" spans="1:29">
      <c r="A10" s="61"/>
      <c r="B10" s="66" t="s">
        <v>22</v>
      </c>
      <c r="C10" s="66" t="s">
        <v>22</v>
      </c>
      <c r="D10" s="67" t="s">
        <v>149</v>
      </c>
      <c r="E10" s="70" t="s">
        <v>211</v>
      </c>
      <c r="F10" s="69">
        <f>F11+F12+F13+F16+F17+F18+F19+F22+F23</f>
        <v>2032.05</v>
      </c>
      <c r="G10" s="69">
        <f>G11+G12+G13+G16+G17+G18+G19+G22+G23</f>
        <v>2032.05</v>
      </c>
      <c r="H10" s="69"/>
      <c r="I10" s="74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75"/>
      <c r="AC10" s="52">
        <v>0.12</v>
      </c>
    </row>
    <row r="11" ht="19.9" customHeight="1" spans="1:29">
      <c r="A11" s="61"/>
      <c r="B11" s="71" t="s">
        <v>149</v>
      </c>
      <c r="C11" s="71" t="s">
        <v>94</v>
      </c>
      <c r="D11" s="67" t="s">
        <v>212</v>
      </c>
      <c r="E11" s="70" t="s">
        <v>213</v>
      </c>
      <c r="F11" s="69">
        <f>G11+H11</f>
        <v>894.95</v>
      </c>
      <c r="G11" s="69">
        <v>894.95</v>
      </c>
      <c r="H11" s="69"/>
      <c r="I11" s="74"/>
      <c r="O11" s="69"/>
      <c r="P11" s="75"/>
      <c r="Q11" s="75"/>
      <c r="R11" s="75"/>
      <c r="AC11" s="52">
        <v>1</v>
      </c>
    </row>
    <row r="12" ht="19.9" customHeight="1" spans="2:18">
      <c r="B12" s="71" t="s">
        <v>149</v>
      </c>
      <c r="C12" s="71" t="s">
        <v>78</v>
      </c>
      <c r="D12" s="67" t="s">
        <v>214</v>
      </c>
      <c r="E12" s="70" t="s">
        <v>215</v>
      </c>
      <c r="F12" s="69">
        <f t="shared" ref="F12:F35" si="0">G12+H12</f>
        <v>20.18</v>
      </c>
      <c r="G12" s="69">
        <v>20.18</v>
      </c>
      <c r="H12" s="69"/>
      <c r="I12" s="74"/>
      <c r="O12" s="69"/>
      <c r="P12" s="75"/>
      <c r="Q12" s="75"/>
      <c r="R12" s="75"/>
    </row>
    <row r="13" ht="19.9" customHeight="1" spans="2:18">
      <c r="B13" s="71" t="s">
        <v>149</v>
      </c>
      <c r="C13" s="71" t="s">
        <v>216</v>
      </c>
      <c r="D13" s="67" t="s">
        <v>217</v>
      </c>
      <c r="E13" s="70" t="s">
        <v>218</v>
      </c>
      <c r="F13" s="69">
        <f>F14+F15</f>
        <v>426.27</v>
      </c>
      <c r="G13" s="69">
        <f>G14+G15</f>
        <v>426.27</v>
      </c>
      <c r="H13" s="69"/>
      <c r="I13" s="74"/>
      <c r="O13" s="69"/>
      <c r="P13" s="75"/>
      <c r="Q13" s="75"/>
      <c r="R13" s="75"/>
    </row>
    <row r="14" ht="19.9" customHeight="1" spans="1:29">
      <c r="A14" s="61"/>
      <c r="B14" s="71" t="s">
        <v>149</v>
      </c>
      <c r="C14" s="71" t="s">
        <v>216</v>
      </c>
      <c r="D14" s="67" t="s">
        <v>219</v>
      </c>
      <c r="E14" s="70" t="s">
        <v>220</v>
      </c>
      <c r="F14" s="69">
        <f t="shared" si="0"/>
        <v>298.38</v>
      </c>
      <c r="G14" s="69">
        <v>298.38</v>
      </c>
      <c r="H14" s="69"/>
      <c r="I14" s="74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75"/>
      <c r="AC14" s="52">
        <v>0.12</v>
      </c>
    </row>
    <row r="15" ht="19.9" customHeight="1" spans="1:29">
      <c r="A15" s="61"/>
      <c r="B15" s="71" t="s">
        <v>149</v>
      </c>
      <c r="C15" s="71" t="s">
        <v>216</v>
      </c>
      <c r="D15" s="67" t="s">
        <v>221</v>
      </c>
      <c r="E15" s="70" t="s">
        <v>222</v>
      </c>
      <c r="F15" s="69">
        <f t="shared" si="0"/>
        <v>127.89</v>
      </c>
      <c r="G15" s="69">
        <v>127.89</v>
      </c>
      <c r="H15" s="69"/>
      <c r="I15" s="74"/>
      <c r="O15" s="69"/>
      <c r="P15" s="75"/>
      <c r="Q15" s="75"/>
      <c r="R15" s="75"/>
      <c r="AC15" s="52">
        <v>1</v>
      </c>
    </row>
    <row r="16" ht="19.9" customHeight="1" spans="2:18">
      <c r="B16" s="71" t="s">
        <v>149</v>
      </c>
      <c r="C16" s="71" t="s">
        <v>223</v>
      </c>
      <c r="D16" s="67" t="s">
        <v>224</v>
      </c>
      <c r="E16" s="70" t="s">
        <v>225</v>
      </c>
      <c r="F16" s="69">
        <f t="shared" si="0"/>
        <v>214.62</v>
      </c>
      <c r="G16" s="69">
        <v>214.62</v>
      </c>
      <c r="H16" s="69"/>
      <c r="I16" s="74"/>
      <c r="O16" s="69"/>
      <c r="P16" s="75"/>
      <c r="Q16" s="75"/>
      <c r="R16" s="75"/>
    </row>
    <row r="17" ht="19.9" customHeight="1" spans="2:27">
      <c r="B17" s="71" t="s">
        <v>149</v>
      </c>
      <c r="C17" s="71" t="s">
        <v>226</v>
      </c>
      <c r="D17" s="67" t="s">
        <v>227</v>
      </c>
      <c r="E17" s="70" t="s">
        <v>228</v>
      </c>
      <c r="F17" s="69">
        <f t="shared" si="0"/>
        <v>107.31</v>
      </c>
      <c r="G17" s="69">
        <v>107.31</v>
      </c>
      <c r="H17" s="69"/>
      <c r="I17" s="74"/>
      <c r="V17" s="69"/>
      <c r="W17" s="69"/>
      <c r="X17" s="69"/>
      <c r="Y17" s="69"/>
      <c r="Z17" s="69"/>
      <c r="AA17" s="75"/>
    </row>
    <row r="18" s="52" customFormat="1" ht="19.9" customHeight="1" spans="2:9">
      <c r="B18" s="71" t="s">
        <v>149</v>
      </c>
      <c r="C18" s="71" t="s">
        <v>229</v>
      </c>
      <c r="D18" s="67" t="s">
        <v>230</v>
      </c>
      <c r="E18" s="70" t="s">
        <v>231</v>
      </c>
      <c r="F18" s="69">
        <f t="shared" si="0"/>
        <v>96.58</v>
      </c>
      <c r="G18" s="69">
        <v>96.58</v>
      </c>
      <c r="H18" s="69"/>
      <c r="I18" s="74"/>
    </row>
    <row r="19" ht="19.9" customHeight="1" spans="2:9">
      <c r="B19" s="71" t="s">
        <v>149</v>
      </c>
      <c r="C19" s="71" t="s">
        <v>232</v>
      </c>
      <c r="D19" s="67" t="s">
        <v>233</v>
      </c>
      <c r="E19" s="70" t="s">
        <v>234</v>
      </c>
      <c r="F19" s="69">
        <f t="shared" si="0"/>
        <v>12.34</v>
      </c>
      <c r="G19" s="69">
        <v>12.34</v>
      </c>
      <c r="H19" s="69"/>
      <c r="I19" s="74"/>
    </row>
    <row r="20" ht="19.9" customHeight="1" spans="1:9">
      <c r="A20" s="61"/>
      <c r="B20" s="71" t="s">
        <v>149</v>
      </c>
      <c r="C20" s="71" t="s">
        <v>232</v>
      </c>
      <c r="D20" s="67" t="s">
        <v>235</v>
      </c>
      <c r="E20" s="70" t="s">
        <v>236</v>
      </c>
      <c r="F20" s="69">
        <f t="shared" si="0"/>
        <v>8.05</v>
      </c>
      <c r="G20" s="69">
        <v>8.05</v>
      </c>
      <c r="H20" s="69"/>
      <c r="I20" s="74"/>
    </row>
    <row r="21" ht="19.9" customHeight="1" spans="1:9">
      <c r="A21" s="61"/>
      <c r="B21" s="71" t="s">
        <v>149</v>
      </c>
      <c r="C21" s="71" t="s">
        <v>232</v>
      </c>
      <c r="D21" s="67" t="s">
        <v>237</v>
      </c>
      <c r="E21" s="70" t="s">
        <v>238</v>
      </c>
      <c r="F21" s="69">
        <f t="shared" si="0"/>
        <v>4.29</v>
      </c>
      <c r="G21" s="69">
        <v>4.29</v>
      </c>
      <c r="H21" s="69"/>
      <c r="I21" s="74"/>
    </row>
    <row r="22" ht="19.9" customHeight="1" spans="2:9">
      <c r="B22" s="71" t="s">
        <v>149</v>
      </c>
      <c r="C22" s="71" t="s">
        <v>239</v>
      </c>
      <c r="D22" s="67" t="s">
        <v>240</v>
      </c>
      <c r="E22" s="70" t="s">
        <v>241</v>
      </c>
      <c r="F22" s="69">
        <f t="shared" si="0"/>
        <v>201.89</v>
      </c>
      <c r="G22" s="69">
        <v>201.89</v>
      </c>
      <c r="H22" s="69"/>
      <c r="I22" s="74"/>
    </row>
    <row r="23" s="52" customFormat="1" ht="19.9" customHeight="1" spans="2:9">
      <c r="B23" s="71" t="s">
        <v>149</v>
      </c>
      <c r="C23" s="71" t="s">
        <v>242</v>
      </c>
      <c r="D23" s="67" t="s">
        <v>243</v>
      </c>
      <c r="E23" s="70" t="s">
        <v>244</v>
      </c>
      <c r="F23" s="69">
        <f t="shared" si="0"/>
        <v>57.91</v>
      </c>
      <c r="G23" s="69">
        <v>57.91</v>
      </c>
      <c r="H23" s="69"/>
      <c r="I23" s="74"/>
    </row>
    <row r="24" ht="19.9" customHeight="1" spans="2:9">
      <c r="B24" s="66" t="s">
        <v>22</v>
      </c>
      <c r="C24" s="66" t="s">
        <v>22</v>
      </c>
      <c r="D24" s="67" t="s">
        <v>174</v>
      </c>
      <c r="E24" s="70" t="s">
        <v>245</v>
      </c>
      <c r="F24" s="69">
        <f t="shared" si="0"/>
        <v>136.67</v>
      </c>
      <c r="G24" s="69"/>
      <c r="H24" s="69">
        <f>H25+H26+H27+H28+H29+H30</f>
        <v>136.67</v>
      </c>
      <c r="I24" s="74"/>
    </row>
    <row r="25" ht="19.9" customHeight="1" spans="1:9">
      <c r="A25" s="61"/>
      <c r="B25" s="71" t="s">
        <v>174</v>
      </c>
      <c r="C25" s="71" t="s">
        <v>82</v>
      </c>
      <c r="D25" s="67" t="s">
        <v>246</v>
      </c>
      <c r="E25" s="70" t="s">
        <v>247</v>
      </c>
      <c r="F25" s="69">
        <f t="shared" si="0"/>
        <v>6</v>
      </c>
      <c r="G25" s="69"/>
      <c r="H25" s="69">
        <v>6</v>
      </c>
      <c r="I25" s="74"/>
    </row>
    <row r="26" ht="19.9" customHeight="1" spans="2:9">
      <c r="B26" s="71" t="s">
        <v>174</v>
      </c>
      <c r="C26" s="71" t="s">
        <v>248</v>
      </c>
      <c r="D26" s="67" t="s">
        <v>249</v>
      </c>
      <c r="E26" s="70" t="s">
        <v>250</v>
      </c>
      <c r="F26" s="69">
        <f t="shared" si="0"/>
        <v>10.98</v>
      </c>
      <c r="G26" s="69"/>
      <c r="H26" s="69">
        <v>10.98</v>
      </c>
      <c r="I26" s="74"/>
    </row>
    <row r="27" ht="19.9" customHeight="1" spans="2:9">
      <c r="B27" s="71" t="s">
        <v>174</v>
      </c>
      <c r="C27" s="71" t="s">
        <v>251</v>
      </c>
      <c r="D27" s="67" t="s">
        <v>252</v>
      </c>
      <c r="E27" s="70" t="s">
        <v>253</v>
      </c>
      <c r="F27" s="69">
        <f t="shared" si="0"/>
        <v>60.21</v>
      </c>
      <c r="G27" s="69"/>
      <c r="H27" s="69">
        <v>60.21</v>
      </c>
      <c r="I27" s="74"/>
    </row>
    <row r="28" ht="19.9" customHeight="1" spans="2:9">
      <c r="B28" s="71" t="s">
        <v>174</v>
      </c>
      <c r="C28" s="71" t="s">
        <v>254</v>
      </c>
      <c r="D28" s="67" t="s">
        <v>255</v>
      </c>
      <c r="E28" s="70" t="s">
        <v>256</v>
      </c>
      <c r="F28" s="69">
        <f t="shared" si="0"/>
        <v>20.13</v>
      </c>
      <c r="G28" s="69"/>
      <c r="H28" s="69">
        <v>20.13</v>
      </c>
      <c r="I28" s="74"/>
    </row>
    <row r="29" ht="19.9" customHeight="1" spans="2:9">
      <c r="B29" s="71" t="s">
        <v>174</v>
      </c>
      <c r="C29" s="71" t="s">
        <v>257</v>
      </c>
      <c r="D29" s="67" t="s">
        <v>258</v>
      </c>
      <c r="E29" s="70" t="s">
        <v>259</v>
      </c>
      <c r="F29" s="69">
        <f t="shared" si="0"/>
        <v>22.37</v>
      </c>
      <c r="G29" s="69"/>
      <c r="H29" s="69">
        <v>22.37</v>
      </c>
      <c r="I29" s="74"/>
    </row>
    <row r="30" ht="19.9" customHeight="1" spans="2:9">
      <c r="B30" s="71" t="s">
        <v>174</v>
      </c>
      <c r="C30" s="71" t="s">
        <v>87</v>
      </c>
      <c r="D30" s="67" t="s">
        <v>260</v>
      </c>
      <c r="E30" s="70" t="s">
        <v>261</v>
      </c>
      <c r="F30" s="69">
        <f t="shared" si="0"/>
        <v>16.98</v>
      </c>
      <c r="G30" s="69"/>
      <c r="H30" s="69">
        <v>16.98</v>
      </c>
      <c r="I30" s="74"/>
    </row>
    <row r="31" ht="19.9" customHeight="1" spans="2:9">
      <c r="B31" s="66" t="s">
        <v>22</v>
      </c>
      <c r="C31" s="66" t="s">
        <v>22</v>
      </c>
      <c r="D31" s="67" t="s">
        <v>188</v>
      </c>
      <c r="E31" s="70" t="s">
        <v>262</v>
      </c>
      <c r="F31" s="69">
        <f t="shared" si="0"/>
        <v>22.68</v>
      </c>
      <c r="G31" s="69">
        <f>G32+G33+G34</f>
        <v>22.68</v>
      </c>
      <c r="H31" s="69"/>
      <c r="I31" s="74"/>
    </row>
    <row r="32" ht="19.9" customHeight="1" spans="1:9">
      <c r="A32" s="61"/>
      <c r="B32" s="71" t="s">
        <v>188</v>
      </c>
      <c r="C32" s="71" t="s">
        <v>82</v>
      </c>
      <c r="D32" s="67" t="s">
        <v>263</v>
      </c>
      <c r="E32" s="70" t="s">
        <v>264</v>
      </c>
      <c r="F32" s="69">
        <f t="shared" si="0"/>
        <v>0.19</v>
      </c>
      <c r="G32" s="69">
        <v>0.19</v>
      </c>
      <c r="H32" s="69"/>
      <c r="I32" s="74"/>
    </row>
    <row r="33" ht="19.9" customHeight="1" spans="2:9">
      <c r="B33" s="71" t="s">
        <v>188</v>
      </c>
      <c r="C33" s="71" t="s">
        <v>216</v>
      </c>
      <c r="D33" s="67" t="s">
        <v>265</v>
      </c>
      <c r="E33" s="70" t="s">
        <v>266</v>
      </c>
      <c r="F33" s="69">
        <f t="shared" si="0"/>
        <v>22.37</v>
      </c>
      <c r="G33" s="69">
        <v>22.37</v>
      </c>
      <c r="H33" s="69"/>
      <c r="I33" s="74"/>
    </row>
    <row r="34" ht="19.9" customHeight="1" spans="2:9">
      <c r="B34" s="71" t="s">
        <v>188</v>
      </c>
      <c r="C34" s="71" t="s">
        <v>226</v>
      </c>
      <c r="D34" s="67" t="s">
        <v>267</v>
      </c>
      <c r="E34" s="70" t="s">
        <v>268</v>
      </c>
      <c r="F34" s="69">
        <f t="shared" si="0"/>
        <v>0.12</v>
      </c>
      <c r="G34" s="69">
        <v>0.12</v>
      </c>
      <c r="H34" s="69"/>
      <c r="I34" s="74"/>
    </row>
    <row r="35" ht="19.9" customHeight="1" spans="1:9">
      <c r="A35" s="61"/>
      <c r="B35" s="71" t="s">
        <v>188</v>
      </c>
      <c r="C35" s="71" t="s">
        <v>226</v>
      </c>
      <c r="D35" s="67" t="s">
        <v>269</v>
      </c>
      <c r="E35" s="70" t="s">
        <v>270</v>
      </c>
      <c r="F35" s="69">
        <f t="shared" si="0"/>
        <v>0.12</v>
      </c>
      <c r="G35" s="69">
        <v>0.12</v>
      </c>
      <c r="H35" s="69"/>
      <c r="I35" s="74"/>
    </row>
    <row r="36" ht="8.5" customHeight="1" spans="1:9">
      <c r="A36" s="72"/>
      <c r="B36" s="72"/>
      <c r="C36" s="72"/>
      <c r="D36" s="73"/>
      <c r="E36" s="72"/>
      <c r="F36" s="72"/>
      <c r="G36" s="72"/>
      <c r="H36" s="72"/>
      <c r="I36" s="76"/>
    </row>
  </sheetData>
  <mergeCells count="13">
    <mergeCell ref="B1:C1"/>
    <mergeCell ref="B2:H2"/>
    <mergeCell ref="B3:E3"/>
    <mergeCell ref="B4:E4"/>
    <mergeCell ref="F4:H4"/>
    <mergeCell ref="B5:C5"/>
    <mergeCell ref="A14:A15"/>
    <mergeCell ref="A20:A21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  <ignoredErrors>
    <ignoredError sqref="F1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10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26"/>
      <c r="B1" s="27"/>
      <c r="C1" s="27"/>
      <c r="D1" s="27"/>
      <c r="E1" s="1"/>
      <c r="F1" s="1"/>
      <c r="G1" s="44" t="s">
        <v>271</v>
      </c>
      <c r="H1" s="32"/>
    </row>
    <row r="2" ht="19.9" customHeight="1" spans="1:8">
      <c r="A2" s="26"/>
      <c r="B2" s="29" t="s">
        <v>272</v>
      </c>
      <c r="C2" s="29"/>
      <c r="D2" s="29"/>
      <c r="E2" s="29"/>
      <c r="F2" s="29"/>
      <c r="G2" s="29"/>
      <c r="H2" s="32" t="s">
        <v>2</v>
      </c>
    </row>
    <row r="3" ht="17.05" customHeight="1" spans="1:8">
      <c r="A3" s="30"/>
      <c r="B3" s="31" t="s">
        <v>4</v>
      </c>
      <c r="C3" s="31"/>
      <c r="D3" s="31"/>
      <c r="E3" s="31"/>
      <c r="F3" s="31"/>
      <c r="G3" s="45" t="s">
        <v>5</v>
      </c>
      <c r="H3" s="46"/>
    </row>
    <row r="4" ht="21.35" customHeight="1" spans="1:8">
      <c r="A4" s="34"/>
      <c r="B4" s="33" t="s">
        <v>72</v>
      </c>
      <c r="C4" s="33"/>
      <c r="D4" s="33"/>
      <c r="E4" s="33" t="s">
        <v>63</v>
      </c>
      <c r="F4" s="33" t="s">
        <v>64</v>
      </c>
      <c r="G4" s="33" t="s">
        <v>273</v>
      </c>
      <c r="H4" s="47"/>
    </row>
    <row r="5" ht="21.35" customHeight="1" spans="1:8">
      <c r="A5" s="34"/>
      <c r="B5" s="33" t="s">
        <v>73</v>
      </c>
      <c r="C5" s="33" t="s">
        <v>74</v>
      </c>
      <c r="D5" s="33" t="s">
        <v>75</v>
      </c>
      <c r="E5" s="33"/>
      <c r="F5" s="33"/>
      <c r="G5" s="33"/>
      <c r="H5" s="48"/>
    </row>
    <row r="6" ht="19.9" customHeight="1" spans="1:8">
      <c r="A6" s="35"/>
      <c r="B6" s="36"/>
      <c r="C6" s="36"/>
      <c r="D6" s="36"/>
      <c r="E6" s="36"/>
      <c r="F6" s="36" t="s">
        <v>65</v>
      </c>
      <c r="G6" s="37"/>
      <c r="H6" s="49"/>
    </row>
    <row r="7" ht="19.9" customHeight="1" spans="1:8">
      <c r="A7" s="34"/>
      <c r="B7" s="38"/>
      <c r="C7" s="38"/>
      <c r="D7" s="38"/>
      <c r="E7" s="38"/>
      <c r="F7" s="39" t="s">
        <v>22</v>
      </c>
      <c r="G7" s="40"/>
      <c r="H7" s="47"/>
    </row>
    <row r="8" ht="19.9" customHeight="1" spans="1:8">
      <c r="A8" s="34"/>
      <c r="B8" s="38"/>
      <c r="C8" s="38"/>
      <c r="D8" s="38"/>
      <c r="E8" s="38"/>
      <c r="F8" s="39" t="s">
        <v>22</v>
      </c>
      <c r="G8" s="40"/>
      <c r="H8" s="47"/>
    </row>
    <row r="9" ht="19.9" customHeight="1" spans="1:8">
      <c r="A9" s="34"/>
      <c r="B9" s="38"/>
      <c r="C9" s="38"/>
      <c r="D9" s="38"/>
      <c r="E9" s="38"/>
      <c r="F9" s="39" t="s">
        <v>114</v>
      </c>
      <c r="G9" s="40"/>
      <c r="H9" s="48"/>
    </row>
    <row r="10" ht="19.9" customHeight="1" spans="1:8">
      <c r="A10" s="34"/>
      <c r="B10" s="38"/>
      <c r="C10" s="38"/>
      <c r="D10" s="38"/>
      <c r="E10" s="38"/>
      <c r="F10" s="39" t="s">
        <v>274</v>
      </c>
      <c r="G10" s="41"/>
      <c r="H10" s="48"/>
    </row>
    <row r="11" ht="8.5" customHeight="1" spans="1:8">
      <c r="A11" s="42"/>
      <c r="B11" s="43"/>
      <c r="C11" s="43"/>
      <c r="D11" s="43"/>
      <c r="E11" s="43"/>
      <c r="F11" s="42"/>
      <c r="G11" s="42"/>
      <c r="H11" s="50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部门项目支出绩效目标表-1</vt:lpstr>
      <vt:lpstr>部门预算项目绩效目标表（2025年度）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彤年</cp:lastModifiedBy>
  <dcterms:created xsi:type="dcterms:W3CDTF">2025-01-08T01:29:00Z</dcterms:created>
  <dcterms:modified xsi:type="dcterms:W3CDTF">2025-04-10T01:53:24Z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69833B575362406E8D82DB4920044B2E_13</vt:lpwstr>
  </property>
  <property fmtid="{D5CDD505-2E9C-101B-9397-08002B2CF9AE}" pid="3" name="KSOProductBuildVer">
    <vt:lpwstr>2052-12.1.0.20305</vt:lpwstr>
  </property>
</Properties>
</file>