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6" activeTab="9"/>
  </bookViews>
  <sheets>
    <sheet name="封面" sheetId="1" r:id="rId1"/>
    <sheet name="部门收支总表" sheetId="2" r:id="rId2"/>
    <sheet name="部门收入总表" sheetId="3" r:id="rId3"/>
    <sheet name="部门支出总表" sheetId="4" r:id="rId4"/>
    <sheet name="财政拨款收支预算总表" sheetId="5" r:id="rId5"/>
    <sheet name="财政拨款支出预算表（部门经济分类科目）" sheetId="6" r:id="rId6"/>
    <sheet name="一般公共预算支出预算表" sheetId="7" r:id="rId7"/>
    <sheet name="一般公共预算基本支出预算表" sheetId="8" r:id="rId8"/>
    <sheet name="一般公共预算项目支出预算表" sheetId="9" r:id="rId9"/>
    <sheet name="一般公共预算“三公”经费支出预算表" sheetId="10" r:id="rId10"/>
    <sheet name="政府性基金支出预算表" sheetId="11" r:id="rId11"/>
    <sheet name="政府性基金预算“三公”经费支出预算表" sheetId="12" r:id="rId12"/>
    <sheet name="国有资本经营预算支出预算表" sheetId="13" r:id="rId13"/>
    <sheet name="部门预算项目绩效目标表" sheetId="14" r:id="rId14"/>
    <sheet name="部门整体支出绩效目标表" sheetId="15" r:id="rId15"/>
  </sheets>
  <definedNames>
    <definedName name="_xlnm.Print_Area" localSheetId="5">'财政拨款支出预算表（部门经济分类科目）'!$A$1:$AN$10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<sst xmlns="http://schemas.openxmlformats.org/spreadsheetml/2006/main" count="1176" uniqueCount="417">
  <si>
    <t>附件3</t>
  </si>
  <si>
    <t>2025年部门预算公开表</t>
  </si>
  <si>
    <t xml:space="preserve">
表1</t>
  </si>
  <si>
    <t xml:space="preserve"> </t>
  </si>
  <si>
    <t>部门收支总表</t>
  </si>
  <si>
    <t>部门：绵竹市清平镇人民政府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</si>
  <si>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</si>
  <si>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</si>
  <si>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</si>
  <si>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</si>
  <si>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</si>
  <si>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</si>
  <si>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</si>
  <si>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</si>
  <si>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</si>
  <si>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</si>
  <si>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</si>
  <si>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</si>
  <si>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</si>
  <si>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</si>
  <si>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</si>
  <si>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</si>
  <si>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</si>
  <si>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</si>
  <si>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</si>
  <si>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</si>
  <si>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</si>
  <si>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</si>
  <si>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</si>
  <si>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</si>
  <si>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</si>
  <si>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</si>
  <si>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</si>
  <si>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</si>
  <si>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</si>
  <si>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</si>
  <si>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</si>
  <si>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</si>
  <si>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</si>
  <si>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</si>
  <si>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</si>
  <si>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</si>
  <si>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</si>
  <si>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</si>
  <si>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</si>
  <si>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</si>
  <si>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plain"/>
        <charset val="134"/>
      </rPr>
      <t>二十九、国库拨款专用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</si>
  <si>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</si>
  <si>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</si>
  <si>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</si>
  <si>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</si>
  <si>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</si>
  <si>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</si>
  <si>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</si>
  <si>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</si>
  <si>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</si>
  <si>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</si>
  <si>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</si>
  <si>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</si>
  <si>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</si>
  <si>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</si>
  <si>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</si>
  <si>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</si>
  <si>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</si>
  <si>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</si>
  <si>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</si>
  <si>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</si>
  <si>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</si>
  <si>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</si>
  <si>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</si>
  <si>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</si>
  <si>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</si>
  <si>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505</t>
  </si>
  <si>
    <t>清平镇</t>
  </si>
  <si>
    <t>505001</t>
  </si>
  <si>
    <t>绵竹市清平镇人民政府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</si>
  <si>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</si>
  <si>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</si>
  <si>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</si>
  <si>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</si>
  <si>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</si>
  <si>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</si>
  <si>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</si>
  <si>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</si>
  <si>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</si>
  <si>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</si>
  <si>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</si>
  <si>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99</t>
  </si>
  <si>
    <t>其他人大事务支出</t>
  </si>
  <si>
    <t>03</t>
  </si>
  <si>
    <t>行政运行</t>
  </si>
  <si>
    <t>02</t>
  </si>
  <si>
    <t>一般行政管理事务</t>
  </si>
  <si>
    <t>50</t>
  </si>
  <si>
    <t>事业运行</t>
  </si>
  <si>
    <t>29</t>
  </si>
  <si>
    <t>其他群众团体事务支出</t>
  </si>
  <si>
    <t>36</t>
  </si>
  <si>
    <t>其他共产党事务支出</t>
  </si>
  <si>
    <t>其他文化和旅游支出</t>
  </si>
  <si>
    <t>05</t>
  </si>
  <si>
    <t>行政单位离退休</t>
  </si>
  <si>
    <t>事业单位离退休</t>
  </si>
  <si>
    <t>机关事业单位基本养老保险缴费支出</t>
  </si>
  <si>
    <t>06</t>
  </si>
  <si>
    <t>机关事业单位职业年金缴费支出</t>
  </si>
  <si>
    <t>其他社会保障和就业支出</t>
  </si>
  <si>
    <t>11</t>
  </si>
  <si>
    <t>行政单位医疗</t>
  </si>
  <si>
    <t>事业单位医疗</t>
  </si>
  <si>
    <t>公务员医疗补助</t>
  </si>
  <si>
    <t>其他行政事业单位医疗支出</t>
  </si>
  <si>
    <t>其他城乡社区管理事务支出</t>
  </si>
  <si>
    <t>04</t>
  </si>
  <si>
    <t>其他农业农村支出</t>
  </si>
  <si>
    <t>07</t>
  </si>
  <si>
    <t>对村民委员会和村党支部的补助</t>
  </si>
  <si>
    <t>其他农林水支出</t>
  </si>
  <si>
    <t>10</t>
  </si>
  <si>
    <t>公路和运输安全</t>
  </si>
  <si>
    <t>住房公积金</t>
  </si>
  <si>
    <t xml:space="preserve">
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</si>
  <si>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</si>
  <si>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</si>
  <si>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</si>
  <si>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</si>
  <si>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</si>
  <si>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</si>
  <si>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</si>
  <si>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</si>
  <si>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</si>
  <si>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</si>
  <si>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</si>
  <si>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</si>
  <si>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</si>
  <si>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</si>
  <si>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</si>
  <si>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</si>
  <si>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</si>
  <si>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</si>
  <si>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</si>
  <si>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</si>
  <si>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</si>
  <si>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</si>
  <si>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</si>
  <si>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</si>
  <si>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</si>
  <si>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</si>
  <si>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</si>
  <si>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</si>
  <si>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</si>
  <si>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</si>
  <si>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</si>
  <si>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</si>
  <si>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</si>
  <si>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</si>
  <si>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</si>
  <si>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</si>
  <si>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</si>
  <si>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</si>
  <si>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</si>
  <si>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表5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</si>
  <si>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</si>
  <si>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</si>
  <si>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</si>
  <si>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</si>
  <si>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</si>
  <si>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</si>
  <si>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</si>
  <si>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</si>
  <si>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</si>
  <si>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</si>
  <si>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基本工资</t>
  </si>
  <si>
    <t>津贴补贴</t>
  </si>
  <si>
    <t>奖金</t>
  </si>
  <si>
    <t>绩效工资</t>
  </si>
  <si>
    <t>08</t>
  </si>
  <si>
    <t>机关事业单位基本养老保险缴费</t>
  </si>
  <si>
    <t>09</t>
  </si>
  <si>
    <t>职业年金缴费</t>
  </si>
  <si>
    <t>职工基本医疗保险缴费</t>
  </si>
  <si>
    <t>公务员医疗补助缴费</t>
  </si>
  <si>
    <t>12</t>
  </si>
  <si>
    <t>其他社会保障缴费</t>
  </si>
  <si>
    <t>13</t>
  </si>
  <si>
    <t>14</t>
  </si>
  <si>
    <t>医疗费</t>
  </si>
  <si>
    <t>其他工资福利支出</t>
  </si>
  <si>
    <t>办公费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</si>
  <si>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</si>
  <si>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</si>
  <si>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</si>
  <si>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</si>
  <si>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</si>
  <si>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</si>
  <si>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</si>
  <si>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</si>
  <si>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</si>
  <si>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</si>
  <si>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</si>
  <si>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</si>
  <si>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</si>
  <si>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</si>
  <si>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生活补助</t>
  </si>
  <si>
    <t>医疗费补助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</si>
  <si>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</si>
  <si>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</si>
  <si>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</si>
  <si>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</si>
  <si>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</si>
  <si>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</si>
  <si>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</si>
  <si>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基础性绩效</t>
  </si>
  <si>
    <t>失业保险</t>
  </si>
  <si>
    <t>临聘人员工资</t>
  </si>
  <si>
    <t>公务接待</t>
  </si>
  <si>
    <t>表8</t>
  </si>
  <si>
    <t>一般公共预算项目支出预算表</t>
  </si>
  <si>
    <t>金额</t>
  </si>
  <si>
    <t>表9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</si>
  <si>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</si>
  <si>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</si>
  <si>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</si>
  <si>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</si>
  <si>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</si>
  <si>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公务用车购置费</t>
  </si>
  <si>
    <t>公务用车运行费</t>
  </si>
  <si>
    <t>表10</t>
  </si>
  <si>
    <t>政府性基金支出预算表</t>
  </si>
  <si>
    <t>部门：</t>
  </si>
  <si>
    <t>本年政府性基金预算支出</t>
  </si>
  <si>
    <t>表11</t>
  </si>
  <si>
    <t>政府性基金预算“三公”经费支出预算表</t>
  </si>
  <si>
    <t>表12</t>
  </si>
  <si>
    <t>国有资本经营预算支出预算表</t>
  </si>
  <si>
    <t>本年国有资本经营预算支出</t>
  </si>
  <si>
    <r>
      <rPr>
        <sz val="11"/>
        <color indexed="8"/>
        <rFont val="等线"/>
        <charset val="1"/>
        <scheme val="minor"/>
      </rPr>
      <t>表1</t>
    </r>
    <r>
      <rPr>
        <sz val="11"/>
        <color indexed="8"/>
        <rFont val="等线"/>
        <charset val="1"/>
        <scheme val="minor"/>
      </rPr>
      <t>3</t>
    </r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</si>
  <si>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</si>
  <si>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</si>
  <si>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</si>
  <si>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</si>
  <si>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</si>
  <si>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</si>
  <si>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</si>
  <si>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</si>
  <si>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</si>
  <si>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</si>
  <si>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</si>
  <si>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</si>
  <si>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转移支付-妇联、团委工作经费</t>
  </si>
  <si>
    <t>保障妇联、团委工作顺利开展。</t>
  </si>
  <si>
    <t>产出指标</t>
  </si>
  <si>
    <t>质量指标</t>
  </si>
  <si>
    <t>妇联、团委工作推进、完成率</t>
  </si>
  <si>
    <t>＝</t>
  </si>
  <si>
    <t>100</t>
  </si>
  <si>
    <t>%</t>
  </si>
  <si>
    <t>15</t>
  </si>
  <si>
    <t>满意度指标</t>
  </si>
  <si>
    <t>服务对象满意度指标</t>
  </si>
  <si>
    <t>群众满意度</t>
  </si>
  <si>
    <t>≥</t>
  </si>
  <si>
    <t>95</t>
  </si>
  <si>
    <t>数量指标</t>
  </si>
  <si>
    <t>完成团委活动开展</t>
  </si>
  <si>
    <t>2</t>
  </si>
  <si>
    <t>次</t>
  </si>
  <si>
    <t>完成妇联活动开展</t>
  </si>
  <si>
    <t>效益指标</t>
  </si>
  <si>
    <t>社会效益指标</t>
  </si>
  <si>
    <t>我镇青少年妇女儿童影响力</t>
  </si>
  <si>
    <t>定性</t>
  </si>
  <si>
    <t>优</t>
  </si>
  <si>
    <t>20</t>
  </si>
  <si>
    <t>村社区有数量</t>
  </si>
  <si>
    <t>6</t>
  </si>
  <si>
    <t>个</t>
  </si>
  <si>
    <t>镇乡转移支付-基层政权运行</t>
  </si>
  <si>
    <t>保障机关正常运转。</t>
  </si>
  <si>
    <t>报刊杂志订阅率</t>
  </si>
  <si>
    <t>机关维修</t>
  </si>
  <si>
    <t>保障各项工作顺利开展，维护社会秩序</t>
  </si>
  <si>
    <t>机关维修维护率</t>
  </si>
  <si>
    <t>机关外宣工作</t>
  </si>
  <si>
    <t>3</t>
  </si>
  <si>
    <t>报刊订阅完成率</t>
  </si>
  <si>
    <t>镇乡转移支付-人大工作经费</t>
  </si>
  <si>
    <t>保障全镇人大工作顺利开展。</t>
  </si>
  <si>
    <t>镇人大代表数</t>
  </si>
  <si>
    <t>48</t>
  </si>
  <si>
    <t>人</t>
  </si>
  <si>
    <t>传达民情民意</t>
  </si>
  <si>
    <t>人代会召开次数</t>
  </si>
  <si>
    <t>1</t>
  </si>
  <si>
    <t>保障人大工作顺利开展</t>
  </si>
  <si>
    <t>人大代表履职率</t>
  </si>
  <si>
    <t>镇乡转移支付-党建工作经费</t>
  </si>
  <si>
    <t>保障机关党建工作顺利开展。</t>
  </si>
  <si>
    <t>5</t>
  </si>
  <si>
    <t>党建工作宣传率</t>
  </si>
  <si>
    <t>党员数量</t>
  </si>
  <si>
    <t>378</t>
  </si>
  <si>
    <t>党支部数量</t>
  </si>
  <si>
    <t>上级部门满意度</t>
  </si>
  <si>
    <t>党建工作完成率</t>
  </si>
  <si>
    <t>做好党建工作、发挥党员先锋作用</t>
  </si>
  <si>
    <t>镇乡转移支付-社区、场镇运行维护费</t>
  </si>
  <si>
    <t>保障路灯、人饮管网正常使用，保障社区工作顺利开展。</t>
  </si>
  <si>
    <r>
      <rPr>
        <sz val="9"/>
        <color rgb="FF000000"/>
        <rFont val="宋体"/>
        <charset val="134"/>
      </rPr>
      <t>产出指标</t>
    </r>
  </si>
  <si>
    <r>
      <rPr>
        <sz val="9"/>
        <color rgb="FF000000"/>
        <rFont val="宋体"/>
        <charset val="134"/>
      </rPr>
      <t>数量指标</t>
    </r>
  </si>
  <si>
    <r>
      <rPr>
        <sz val="9"/>
        <color rgb="FF000000"/>
        <rFont val="宋体"/>
        <charset val="134"/>
      </rPr>
      <t>场镇周边维修</t>
    </r>
  </si>
  <si>
    <r>
      <rPr>
        <sz val="9"/>
        <color rgb="FF000000"/>
        <rFont val="宋体"/>
        <charset val="134"/>
      </rPr>
      <t>≥</t>
    </r>
  </si>
  <si>
    <r>
      <rPr>
        <sz val="9"/>
        <color rgb="FF000000"/>
        <rFont val="宋体"/>
        <charset val="134"/>
      </rPr>
      <t>效益指标</t>
    </r>
  </si>
  <si>
    <r>
      <rPr>
        <sz val="9"/>
        <color rgb="FF000000"/>
        <rFont val="宋体"/>
        <charset val="134"/>
      </rPr>
      <t>社会效益指标</t>
    </r>
  </si>
  <si>
    <r>
      <rPr>
        <sz val="9"/>
        <color rgb="FF000000"/>
        <rFont val="宋体"/>
        <charset val="134"/>
      </rPr>
      <t>保障社区工作</t>
    </r>
  </si>
  <si>
    <r>
      <rPr>
        <sz val="9"/>
        <color rgb="FF000000"/>
        <rFont val="宋体"/>
        <charset val="134"/>
      </rPr>
      <t>定性</t>
    </r>
  </si>
  <si>
    <r>
      <rPr>
        <sz val="9"/>
        <color rgb="FF000000"/>
        <rFont val="宋体"/>
        <charset val="134"/>
      </rPr>
      <t>对饮水管网的维修</t>
    </r>
  </si>
  <si>
    <r>
      <rPr>
        <sz val="9"/>
        <color rgb="FF000000"/>
        <rFont val="宋体"/>
        <charset val="134"/>
      </rPr>
      <t>满意度指标</t>
    </r>
  </si>
  <si>
    <r>
      <rPr>
        <sz val="9"/>
        <color rgb="FF000000"/>
        <rFont val="宋体"/>
        <charset val="134"/>
      </rPr>
      <t>主管部门满意度</t>
    </r>
  </si>
  <si>
    <r>
      <rPr>
        <sz val="9"/>
        <color rgb="FF000000"/>
        <rFont val="宋体"/>
        <charset val="134"/>
      </rPr>
      <t>饮水管网维修</t>
    </r>
  </si>
  <si>
    <r>
      <rPr>
        <sz val="9"/>
        <color rgb="FF000000"/>
        <rFont val="宋体"/>
        <charset val="134"/>
      </rPr>
      <t>服务对象满意度指标</t>
    </r>
  </si>
  <si>
    <r>
      <rPr>
        <sz val="9"/>
        <color rgb="FF000000"/>
        <rFont val="宋体"/>
        <charset val="134"/>
      </rPr>
      <t>群众满意度</t>
    </r>
  </si>
  <si>
    <r>
      <rPr>
        <sz val="9"/>
        <color rgb="FF000000"/>
        <rFont val="宋体"/>
        <charset val="134"/>
      </rPr>
      <t>质量指标</t>
    </r>
  </si>
  <si>
    <r>
      <rPr>
        <sz val="9"/>
        <color rgb="FF000000"/>
        <rFont val="宋体"/>
        <charset val="134"/>
      </rPr>
      <t>场镇路灯正常使用率</t>
    </r>
  </si>
  <si>
    <r>
      <rPr>
        <sz val="9"/>
        <color rgb="FF000000"/>
        <rFont val="宋体"/>
        <charset val="134"/>
      </rPr>
      <t>＝</t>
    </r>
  </si>
  <si>
    <r>
      <rPr>
        <sz val="9"/>
        <color rgb="FF000000"/>
        <rFont val="宋体"/>
        <charset val="134"/>
      </rPr>
      <t>饮水管网维修合格率</t>
    </r>
  </si>
  <si>
    <t>镇乡转移支付-农村道路交通安全管理经费</t>
  </si>
  <si>
    <t>加强对镇域内农村交通管理，保障全镇交通管理工作顺利完成。</t>
  </si>
  <si>
    <t>农村交通管理工作完成情况</t>
  </si>
  <si>
    <t>25</t>
  </si>
  <si>
    <t>对辖区内村（社区）道路进行维修维护</t>
  </si>
  <si>
    <t>上级主管部门满意度</t>
  </si>
  <si>
    <t>加强对镇域内道路交通管理和维修维护</t>
  </si>
  <si>
    <t>30</t>
  </si>
  <si>
    <t>镇乡转移支付-社会综合治理</t>
  </si>
  <si>
    <t>保障日常工作顺利开展,化解历史遗留问题,维护社会稳定.。</t>
  </si>
  <si>
    <t>计生宣传</t>
  </si>
  <si>
    <t>治安联防</t>
  </si>
  <si>
    <t>开展社会综合治理工作</t>
  </si>
  <si>
    <t>各项工作宣传率</t>
  </si>
  <si>
    <t>开展治安联防、安全、计生、禁毒、民兵、砂石整治、民兵训练等工作</t>
  </si>
  <si>
    <t>转移支付-公益林调出后林地补偿</t>
  </si>
  <si>
    <t>对盐井村1组减少的集体公益林进行补偿</t>
  </si>
  <si>
    <r>
      <rPr>
        <sz val="9"/>
        <color rgb="FF000000"/>
        <rFont val="宋体"/>
        <charset val="134"/>
      </rPr>
      <t>盐井村1组群众满意度</t>
    </r>
  </si>
  <si>
    <t>正向指标</t>
  </si>
  <si>
    <r>
      <rPr>
        <sz val="9"/>
        <color rgb="FF000000"/>
        <rFont val="宋体"/>
        <charset val="134"/>
      </rPr>
      <t>上级主管部门满意度</t>
    </r>
  </si>
  <si>
    <r>
      <rPr>
        <sz val="9"/>
        <color rgb="FF000000"/>
        <rFont val="宋体"/>
        <charset val="134"/>
      </rPr>
      <t>补偿群众因公益林调成商品林而减少的公益林补贴</t>
    </r>
  </si>
  <si>
    <r>
      <rPr>
        <sz val="9"/>
        <color rgb="FF000000"/>
        <rFont val="宋体"/>
        <charset val="134"/>
      </rPr>
      <t>年补偿面积</t>
    </r>
  </si>
  <si>
    <t>1357.65</t>
  </si>
  <si>
    <t>亩</t>
  </si>
  <si>
    <r>
      <rPr>
        <sz val="9"/>
        <color rgb="FF000000"/>
        <rFont val="宋体"/>
        <charset val="134"/>
      </rPr>
      <t>资金拨付率</t>
    </r>
  </si>
  <si>
    <t>村（社区）公共服务经费（本级）</t>
  </si>
  <si>
    <t>保障基层组织和农村运行服务</t>
  </si>
  <si>
    <t>村个数</t>
  </si>
  <si>
    <t>农村运行维护</t>
  </si>
  <si>
    <t>维持公共服务运行秩序</t>
  </si>
  <si>
    <t>村、社区满意度</t>
  </si>
  <si>
    <t>绿化环境卫生维护</t>
  </si>
  <si>
    <t>社区个数</t>
  </si>
  <si>
    <t>保障村、社区正常运转</t>
  </si>
  <si>
    <t>村（社区）公共服务经费（本级）-农村文化建设</t>
  </si>
  <si>
    <t>加强农村文化建设，促进淳朴民风民俗</t>
  </si>
  <si>
    <t>上级主管部门</t>
  </si>
  <si>
    <t>加强农村文化建设</t>
  </si>
  <si>
    <t>正常运转率</t>
  </si>
  <si>
    <t>举办活动次数</t>
  </si>
  <si>
    <t>次/年</t>
  </si>
  <si>
    <t>每月开放率</t>
  </si>
  <si>
    <t>文化站个数</t>
  </si>
  <si>
    <t>农村交管员和劝导员相关经费</t>
  </si>
  <si>
    <t>加强对农村交通道路安全管理，及时对车辆进行管控和道路隐患排查治理，减少道路交通隐患。</t>
  </si>
  <si>
    <t>村社区数量</t>
  </si>
  <si>
    <t>22.5</t>
  </si>
  <si>
    <t>交管员和劝导员劳务费保障</t>
  </si>
  <si>
    <t>成本指标</t>
  </si>
  <si>
    <t>交管员和劝导员劳务费</t>
  </si>
  <si>
    <t>19200</t>
  </si>
  <si>
    <t>元</t>
  </si>
  <si>
    <t>百姓满意度</t>
  </si>
  <si>
    <t>报表编号：510000_001325</t>
  </si>
  <si>
    <t>表14</t>
  </si>
  <si>
    <t>2025年度部门整体绩效目标</t>
  </si>
  <si>
    <t>部门名称：</t>
  </si>
  <si>
    <t>单位：万元</t>
  </si>
  <si>
    <t>年度部门整体预算</t>
  </si>
  <si>
    <t>资金总额</t>
  </si>
  <si>
    <t>财政拨款</t>
  </si>
  <si>
    <t>其他资金</t>
  </si>
  <si>
    <t>收入预算</t>
  </si>
  <si>
    <t>支出预算</t>
  </si>
  <si>
    <t>年度总体目标</t>
  </si>
  <si>
    <t>1.按照市委、市政府同意要求，全镇将持续贯彻落实党的二十大精神，紧紧围绕绵竹市委“三五三三”发展思路，以统筹推进乡村全面振兴为抓手，以产业发展和项目建设为重点，以“文旅争先”战略为牵引，聚焦点、攻难点、出亮点，为全市实现高质量发展贡献清平力量。认真落实下达的各项工作目标任务，加强组织领导，采取切实有效的措施，明确责任，细化举措，全力抓好落实，确保目标任务的全面完成。
2.坚定不移抓项目，全力稳住经济增长。一是打好项目“突围战”，持续丰富旅游业态。建好“振兴项目”储备库，盘活闲置资源，积极推进“雪野川”羌汉聚落、萤飞谷景区提档升级、无动力童趣乐园二期、文旅基础设施专项债等项目规划建设，以点带线、以线扩面，推动全域均衡发展。二是做优特色“土特产”，推动沿山农文旅融合发展。围绕绵竹市创建“国家级旅游度假区”整体布局，做强特色产品IP，从节庆民俗、自然景观、人文风情等全面推介“大美乡村·童话清平”旅游形象，让清平成为环龙门山国际旅游度假带上的重要节点。三是搭建宣传“八卦阵”，巩固“天府旅游名镇”建设成果。依托短视频App、微信公众号等新媒体平台，构筑多渠道发声宣传阵地。邀请专业博主进行视频拍摄，从节庆民俗、自然景观、人文风情、特色农产品等方面全面推介“大美乡村·童话清平”旅游形象。
3.坚定不移惠民生，提高人民生活品质。一是大力推进创业就业。加强就业服务工作，强化乡镇就业创业服务中心职能，提供完善的政策咨询及职业指导，重点做好高校毕业生、农民工、脱贫人口等重点群体就业工作；抓好职业技能培训，推行以市场需求为主导，协会企业参与的多部门就业联合培训模式，加快由数量培训向质量培训转化，做到精准培训，精准就业。二是着力丰富精神文化。加大镇村两级投入，完善活动场地和文体设施，着力打造人民群众的精神家园；更新镇村志愿服务队，进一步完善志愿服务制度，促进志愿服务活动常态化开展；依托羌汉文化，持续开展群众喜闻乐见的群众文化活动，更高质量地满足广大人民群众的精神文化需求，不断提升群众的幸福感、获得感。三是紧抓落实底线工作。全面推进落实林长制、河长制、田长制，坚决当好生态卫士；统筹抓好道路交通、采沙采矿、防汛防灾、森林防火、消防安全、校园安全、食品安全、自建房安全、燃气安全等重点领域隐患排查治理，下力气堵漏洞、固底板，不断提高本地安全水平。                                            4.坚定不移筑防线，保持社会大局稳定。一是防范化解风险隐患。严厉打击电信诈骗、非法赌博等违法违规活动，保护好老百姓的钱袋子；有效化解舆情风险，强化正确舆论导向，及时回应群众关切，坚决守好属地、守住阵地。二是夯实乡村治理基础。加快建立网格化管理、精细化服务、信息化支撑平台，增强联系服务群众的能力；坚持综合施策、共建共治，充分发挥“有事来协商 院坝协商”议事机制，加快推进村民自治；不断深化新民风建设，常态化开展实践活动，使社会治理成效更多更公平地惠及全镇人民。三是切实维护安全稳定。时刻保持安全应急激活状态，加强防灾减灾体系建设，提高防控重大风险和应对极端天气、突发事件能力；扎实开展信访源头治理行动，落实领导干部带头接访下访制度，不断提升初信初访化解率、信访结案率和群众满意度；加强社会治安防控体系建设，推进扫黑除恶常态化，提高公共安全治理水平，确保人民安居乐业、社会安定有序。</t>
  </si>
  <si>
    <t>管理效率</t>
  </si>
  <si>
    <t>序号</t>
  </si>
  <si>
    <t>指标参考值</t>
  </si>
  <si>
    <t>三年均值</t>
  </si>
  <si>
    <t>预算管理</t>
  </si>
  <si>
    <t>财政拨款预算偏离度</t>
  </si>
  <si>
    <t>预算年终结余率</t>
  </si>
  <si>
    <t>一般性支出金额</t>
  </si>
  <si>
    <t>财务管理</t>
  </si>
  <si>
    <t>财务管理规范</t>
  </si>
  <si>
    <t>资产管理</t>
  </si>
  <si>
    <t>资产配置预算偏离度</t>
  </si>
  <si>
    <t>采购管理</t>
  </si>
  <si>
    <t>采购执行率</t>
  </si>
  <si>
    <t>履职效能</t>
  </si>
  <si>
    <t>指标值（包括数字及文字描述）</t>
  </si>
  <si>
    <t>农村公共运行维护村社区覆盖率</t>
  </si>
  <si>
    <t>完成征兵任务</t>
  </si>
  <si>
    <r>
      <rPr>
        <sz val="9"/>
        <color rgb="FF000000"/>
        <rFont val="Arial"/>
        <charset val="134"/>
      </rPr>
      <t>≥1</t>
    </r>
    <r>
      <rPr>
        <sz val="9"/>
        <color rgb="FF000000"/>
        <rFont val="宋体"/>
        <charset val="134"/>
      </rPr>
      <t>人</t>
    </r>
  </si>
  <si>
    <t>服务群众满意度</t>
  </si>
  <si>
    <t>≥95%</t>
  </si>
  <si>
    <t>场镇路灯正常使用率</t>
  </si>
  <si>
    <t>≥90%</t>
  </si>
  <si>
    <t>举办文化活动场次</t>
  </si>
  <si>
    <r>
      <rPr>
        <sz val="9"/>
        <color rgb="FF000000"/>
        <rFont val="Arial"/>
        <charset val="134"/>
      </rPr>
      <t>≥2</t>
    </r>
    <r>
      <rPr>
        <sz val="9"/>
        <color rgb="FF000000"/>
        <rFont val="宋体"/>
        <charset val="134"/>
      </rPr>
      <t>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</si>
</sst>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48">
    <font>
      <sz val="11"/>
      <color indexed="8"/>
      <name val="等线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9"/>
      <color rgb="FF000000"/>
      <name val="simhei"/>
      <charset val="134"/>
    </font>
    <font>
      <b/>
      <sz val="15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rgb="FF000000"/>
      <name val="SimSun"/>
      <charset val="134"/>
    </font>
    <font>
      <b/>
      <sz val="11"/>
      <color rgb="FF000000"/>
      <name val="宋体"/>
      <charset val="134"/>
    </font>
    <font>
      <sz val="9"/>
      <color indexed="8"/>
      <name val="等线"/>
      <charset val="1"/>
      <scheme val="minor"/>
    </font>
    <font>
      <sz val="9"/>
      <color rgb="FF000000"/>
      <name val="Arial"/>
      <charset val="134"/>
    </font>
    <font>
      <sz val="10"/>
      <color rgb="FF000000"/>
      <name val="SimSun"/>
      <charset val="134"/>
    </font>
    <font>
      <sz val="8"/>
      <color rgb="FF000000"/>
      <name val="SimSun"/>
      <charset val="134"/>
    </font>
    <font>
      <sz val="9"/>
      <color rgb="FFC0C0C0"/>
      <name val="宋体"/>
      <charset val="134"/>
    </font>
    <font>
      <sz val="11"/>
      <color rgb="FF000000"/>
      <name val="宋体"/>
      <charset val="134"/>
    </font>
    <font>
      <sz val="9"/>
      <color theme="1"/>
      <name val="等线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SimSun"/>
      <charset val="134"/>
    </font>
    <font>
      <sz val="10"/>
      <color rgb="FF000000"/>
      <name val="宋体"/>
      <charset val="134"/>
    </font>
    <font>
      <sz val="10"/>
      <color indexed="8"/>
      <name val="等线"/>
      <charset val="1"/>
      <scheme val="minor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color rgb="FF000000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2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25" applyNumberFormat="0" applyAlignment="0" applyProtection="0">
      <alignment vertical="center"/>
    </xf>
    <xf numFmtId="0" fontId="35" fillId="5" borderId="26" applyNumberFormat="0" applyAlignment="0" applyProtection="0">
      <alignment vertical="center"/>
    </xf>
    <xf numFmtId="0" fontId="36" fillId="5" borderId="25" applyNumberFormat="0" applyAlignment="0" applyProtection="0">
      <alignment vertical="center"/>
    </xf>
    <xf numFmtId="0" fontId="37" fillId="6" borderId="27" applyNumberFormat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0">
      <alignment vertical="center"/>
    </xf>
  </cellStyleXfs>
  <cellXfs count="20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9" fontId="6" fillId="0" borderId="2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11" fillId="0" borderId="2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wrapText="1"/>
    </xf>
    <xf numFmtId="0" fontId="6" fillId="0" borderId="2" xfId="0" applyFont="1" applyBorder="1" applyAlignment="1">
      <alignment horizontal="left" vertical="center" wrapText="1"/>
    </xf>
    <xf numFmtId="0" fontId="0" fillId="0" borderId="0" xfId="49" applyFill="1">
      <alignment vertical="center"/>
    </xf>
    <xf numFmtId="0" fontId="0" fillId="0" borderId="0" xfId="49">
      <alignment vertical="center"/>
    </xf>
    <xf numFmtId="0" fontId="14" fillId="0" borderId="4" xfId="49" applyFont="1" applyBorder="1" applyAlignment="1">
      <alignment vertical="center" wrapText="1"/>
    </xf>
    <xf numFmtId="0" fontId="14" fillId="0" borderId="0" xfId="49" applyFont="1" applyBorder="1" applyAlignment="1">
      <alignment vertical="center" wrapText="1"/>
    </xf>
    <xf numFmtId="0" fontId="4" fillId="0" borderId="4" xfId="49" applyFont="1" applyBorder="1" applyAlignment="1">
      <alignment horizontal="center" vertical="center" wrapText="1"/>
    </xf>
    <xf numFmtId="0" fontId="15" fillId="0" borderId="5" xfId="49" applyFont="1" applyBorder="1" applyAlignment="1">
      <alignment vertical="center" wrapText="1"/>
    </xf>
    <xf numFmtId="0" fontId="7" fillId="0" borderId="3" xfId="49" applyFont="1" applyFill="1" applyBorder="1" applyAlignment="1">
      <alignment horizontal="center" vertical="center"/>
    </xf>
    <xf numFmtId="0" fontId="5" fillId="0" borderId="6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left" vertical="center" wrapText="1"/>
    </xf>
    <xf numFmtId="4" fontId="5" fillId="0" borderId="3" xfId="49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5" fillId="0" borderId="7" xfId="49" applyFont="1" applyBorder="1" applyAlignment="1">
      <alignment horizontal="left" vertical="center" wrapText="1"/>
    </xf>
    <xf numFmtId="4" fontId="5" fillId="0" borderId="7" xfId="49" applyNumberFormat="1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9" xfId="49" applyFont="1" applyBorder="1" applyAlignment="1">
      <alignment horizontal="center" vertical="center" wrapText="1"/>
    </xf>
    <xf numFmtId="4" fontId="5" fillId="0" borderId="9" xfId="49" applyNumberFormat="1" applyFont="1" applyBorder="1" applyAlignment="1">
      <alignment horizontal="center" vertical="center" wrapText="1"/>
    </xf>
    <xf numFmtId="0" fontId="10" fillId="0" borderId="3" xfId="49" applyFont="1" applyBorder="1" applyAlignment="1">
      <alignment horizontal="center" vertical="center"/>
    </xf>
    <xf numFmtId="0" fontId="10" fillId="0" borderId="3" xfId="49" applyFont="1" applyBorder="1" applyAlignment="1">
      <alignment horizontal="center" vertical="center" wrapText="1"/>
    </xf>
    <xf numFmtId="0" fontId="5" fillId="0" borderId="10" xfId="49" applyFont="1" applyBorder="1" applyAlignment="1">
      <alignment horizontal="center" vertical="center" wrapText="1"/>
    </xf>
    <xf numFmtId="4" fontId="5" fillId="0" borderId="10" xfId="49" applyNumberFormat="1" applyFont="1" applyBorder="1" applyAlignment="1">
      <alignment horizontal="center" vertical="center" wrapText="1"/>
    </xf>
    <xf numFmtId="0" fontId="10" fillId="0" borderId="7" xfId="49" applyFont="1" applyBorder="1" applyAlignment="1">
      <alignment horizontal="center" vertical="center" wrapText="1"/>
    </xf>
    <xf numFmtId="0" fontId="10" fillId="0" borderId="7" xfId="49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0" fillId="0" borderId="9" xfId="49" applyFont="1" applyBorder="1" applyAlignment="1">
      <alignment horizontal="center" vertical="center" wrapText="1"/>
    </xf>
    <xf numFmtId="0" fontId="10" fillId="0" borderId="9" xfId="49" applyFont="1" applyBorder="1" applyAlignment="1">
      <alignment horizontal="center" vertical="center"/>
    </xf>
    <xf numFmtId="0" fontId="10" fillId="0" borderId="10" xfId="49" applyFont="1" applyBorder="1" applyAlignment="1">
      <alignment horizontal="center" vertical="center" wrapText="1"/>
    </xf>
    <xf numFmtId="0" fontId="10" fillId="0" borderId="10" xfId="49" applyFont="1" applyBorder="1" applyAlignment="1">
      <alignment horizontal="center" vertical="center"/>
    </xf>
    <xf numFmtId="176" fontId="10" fillId="0" borderId="7" xfId="49" applyNumberFormat="1" applyFont="1" applyBorder="1" applyAlignment="1">
      <alignment horizontal="center" vertical="center"/>
    </xf>
    <xf numFmtId="176" fontId="10" fillId="0" borderId="9" xfId="49" applyNumberFormat="1" applyFont="1" applyBorder="1" applyAlignment="1">
      <alignment horizontal="center" vertical="center"/>
    </xf>
    <xf numFmtId="176" fontId="10" fillId="0" borderId="10" xfId="49" applyNumberFormat="1" applyFont="1" applyBorder="1" applyAlignment="1">
      <alignment horizontal="center" vertical="center"/>
    </xf>
    <xf numFmtId="0" fontId="0" fillId="0" borderId="3" xfId="49" applyBorder="1" applyAlignment="1">
      <alignment horizontal="center" vertical="center"/>
    </xf>
    <xf numFmtId="0" fontId="0" fillId="0" borderId="11" xfId="49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0" fillId="0" borderId="0" xfId="49" applyFont="1">
      <alignment vertical="center"/>
    </xf>
    <xf numFmtId="0" fontId="15" fillId="0" borderId="5" xfId="49" applyFont="1" applyBorder="1" applyAlignment="1">
      <alignment horizontal="right" vertical="center" wrapText="1"/>
    </xf>
    <xf numFmtId="0" fontId="0" fillId="0" borderId="3" xfId="49" applyBorder="1">
      <alignment vertical="center"/>
    </xf>
    <xf numFmtId="0" fontId="10" fillId="0" borderId="3" xfId="49" applyFont="1" applyBorder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 wrapText="1"/>
    </xf>
    <xf numFmtId="0" fontId="7" fillId="0" borderId="14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vertical="center" wrapText="1"/>
    </xf>
    <xf numFmtId="0" fontId="15" fillId="2" borderId="3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 wrapText="1"/>
    </xf>
    <xf numFmtId="4" fontId="15" fillId="0" borderId="3" xfId="0" applyNumberFormat="1" applyFont="1" applyBorder="1" applyAlignment="1">
      <alignment horizontal="right" vertical="center"/>
    </xf>
    <xf numFmtId="4" fontId="15" fillId="2" borderId="3" xfId="0" applyNumberFormat="1" applyFont="1" applyFill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0" fontId="15" fillId="0" borderId="4" xfId="0" applyFont="1" applyBorder="1" applyAlignment="1">
      <alignment horizontal="right" vertical="center" wrapText="1"/>
    </xf>
    <xf numFmtId="0" fontId="5" fillId="0" borderId="14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right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176" fontId="15" fillId="0" borderId="3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18" fillId="0" borderId="4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4" fontId="18" fillId="0" borderId="3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/>
    </xf>
    <xf numFmtId="49" fontId="19" fillId="0" borderId="3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176" fontId="19" fillId="0" borderId="3" xfId="0" applyNumberFormat="1" applyFont="1" applyBorder="1" applyAlignment="1">
      <alignment horizontal="right" vertical="center"/>
    </xf>
    <xf numFmtId="0" fontId="19" fillId="0" borderId="3" xfId="0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5" fillId="0" borderId="19" xfId="0" applyFont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/>
    </xf>
    <xf numFmtId="4" fontId="19" fillId="0" borderId="3" xfId="0" applyNumberFormat="1" applyFont="1" applyBorder="1" applyAlignment="1">
      <alignment horizontal="right" vertical="center"/>
    </xf>
    <xf numFmtId="0" fontId="20" fillId="0" borderId="3" xfId="0" applyFont="1" applyBorder="1">
      <alignment vertical="center"/>
    </xf>
    <xf numFmtId="0" fontId="1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5" fillId="0" borderId="7" xfId="0" applyFont="1" applyFill="1" applyBorder="1" applyAlignment="1">
      <alignment horizontal="center" vertical="center" wrapText="1"/>
    </xf>
    <xf numFmtId="176" fontId="20" fillId="0" borderId="7" xfId="0" applyNumberFormat="1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3" xfId="0" applyFill="1" applyBorder="1">
      <alignment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6" fillId="0" borderId="16" xfId="0" applyFont="1" applyBorder="1" applyAlignment="1">
      <alignment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1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15" fillId="0" borderId="3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176" fontId="20" fillId="0" borderId="0" xfId="0" applyNumberFormat="1" applyFont="1" applyAlignment="1">
      <alignment horizontal="right" vertical="center"/>
    </xf>
    <xf numFmtId="176" fontId="19" fillId="0" borderId="3" xfId="0" applyNumberFormat="1" applyFont="1" applyFill="1" applyBorder="1" applyAlignment="1">
      <alignment horizontal="right" vertical="center"/>
    </xf>
    <xf numFmtId="176" fontId="20" fillId="0" borderId="3" xfId="0" applyNumberFormat="1" applyFont="1" applyBorder="1" applyAlignment="1">
      <alignment horizontal="right" vertical="center"/>
    </xf>
    <xf numFmtId="176" fontId="20" fillId="0" borderId="3" xfId="0" applyNumberFormat="1" applyFont="1" applyBorder="1" applyAlignment="1">
      <alignment vertical="center"/>
    </xf>
    <xf numFmtId="176" fontId="20" fillId="0" borderId="3" xfId="0" applyNumberFormat="1" applyFont="1" applyFill="1" applyBorder="1" applyAlignment="1">
      <alignment vertical="center"/>
    </xf>
    <xf numFmtId="176" fontId="19" fillId="0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15" fillId="0" borderId="3" xfId="0" applyFont="1" applyFill="1" applyBorder="1" applyAlignment="1">
      <alignment horizontal="left" vertical="center"/>
    </xf>
    <xf numFmtId="0" fontId="15" fillId="0" borderId="4" xfId="0" applyFont="1" applyBorder="1" applyAlignment="1">
      <alignment vertical="center" wrapText="1"/>
    </xf>
    <xf numFmtId="0" fontId="6" fillId="0" borderId="5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22" fillId="0" borderId="15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177" fontId="17" fillId="0" borderId="0" xfId="0" applyNumberFormat="1" applyFont="1" applyBorder="1" applyAlignment="1">
      <alignment horizontal="center" vertical="center" wrapText="1"/>
    </xf>
    <xf numFmtId="0" fontId="0" fillId="0" borderId="3" xfId="0" applyBorder="1" applyAlignment="1" quotePrefix="1">
      <alignment horizontal="center" vertical="center"/>
    </xf>
    <xf numFmtId="0" fontId="0" fillId="0" borderId="3" xfId="0" applyBorder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8" sqref="A8:A9"/>
    </sheetView>
  </sheetViews>
  <sheetFormatPr defaultColWidth="10" defaultRowHeight="13.5" outlineLevelRow="2"/>
  <cols>
    <col min="1" max="1" width="143.625" customWidth="1"/>
  </cols>
  <sheetData>
    <row r="1" ht="74.25" customHeight="1" spans="1:1">
      <c r="A1" s="202" t="s">
        <v>0</v>
      </c>
    </row>
    <row r="2" ht="170.85" customHeight="1" spans="1:1">
      <c r="A2" s="203" t="s">
        <v>1</v>
      </c>
    </row>
    <row r="3" ht="128.1" customHeight="1" spans="1:1">
      <c r="A3" s="204">
        <v>45672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" customWidth="1"/>
    <col min="2" max="2" width="13.375" customWidth="1"/>
    <col min="3" max="3" width="30.75" customWidth="1"/>
    <col min="4" max="4" width="13.25" customWidth="1"/>
    <col min="5" max="9" width="16.375" customWidth="1"/>
    <col min="10" max="10" width="1.5" customWidth="1"/>
  </cols>
  <sheetData>
    <row r="1" ht="21.75" customHeight="1" spans="1:10">
      <c r="A1" s="72"/>
      <c r="B1" s="73"/>
      <c r="C1" s="99"/>
      <c r="D1" s="100"/>
      <c r="E1" s="100"/>
      <c r="F1" s="100"/>
      <c r="G1" s="100"/>
      <c r="H1" s="100"/>
      <c r="I1" s="90" t="s">
        <v>219</v>
      </c>
      <c r="J1" s="91"/>
    </row>
    <row r="2" ht="30.75" customHeight="1" spans="1:10">
      <c r="A2" s="72"/>
      <c r="B2" s="74" t="s">
        <v>220</v>
      </c>
      <c r="C2" s="74"/>
      <c r="D2" s="74"/>
      <c r="E2" s="74"/>
      <c r="F2" s="74"/>
      <c r="G2" s="74"/>
      <c r="H2" s="74"/>
      <c r="I2" s="74"/>
      <c r="J2" s="91" t="s">
        <v>3</v>
      </c>
    </row>
    <row r="3" ht="20.25" customHeight="1" spans="1:10">
      <c r="A3" s="75"/>
      <c r="B3" s="76" t="s">
        <v>5</v>
      </c>
      <c r="C3" s="76"/>
      <c r="D3" s="92"/>
      <c r="E3" s="92"/>
      <c r="F3" s="92"/>
      <c r="G3" s="92"/>
      <c r="H3" s="92"/>
      <c r="I3" s="92" t="s">
        <v>6</v>
      </c>
      <c r="J3" s="93"/>
    </row>
    <row r="4" s="71" customFormat="1" ht="39.75" customHeight="1" spans="1:10">
      <c r="A4" s="77"/>
      <c r="B4" s="78" t="s">
        <v>221</v>
      </c>
      <c r="C4" s="78" t="s">
        <v>70</v>
      </c>
      <c r="D4" s="78" t="s">
        <v>222</v>
      </c>
      <c r="E4" s="78"/>
      <c r="F4" s="78"/>
      <c r="G4" s="78"/>
      <c r="H4" s="78"/>
      <c r="I4" s="78"/>
      <c r="J4" s="94"/>
    </row>
    <row r="5" s="71" customFormat="1" ht="39.75" customHeight="1" spans="1:10">
      <c r="A5" s="79"/>
      <c r="B5" s="78"/>
      <c r="C5" s="78"/>
      <c r="D5" s="78" t="s">
        <v>58</v>
      </c>
      <c r="E5" s="101" t="s">
        <v>223</v>
      </c>
      <c r="F5" s="78" t="s">
        <v>224</v>
      </c>
      <c r="G5" s="78"/>
      <c r="H5" s="78"/>
      <c r="I5" s="78" t="s">
        <v>195</v>
      </c>
      <c r="J5" s="94"/>
    </row>
    <row r="6" s="71" customFormat="1" ht="39.75" customHeight="1" spans="1:10">
      <c r="A6" s="79"/>
      <c r="B6" s="78"/>
      <c r="C6" s="78"/>
      <c r="D6" s="78"/>
      <c r="E6" s="101"/>
      <c r="F6" s="78" t="s">
        <v>171</v>
      </c>
      <c r="G6" s="78" t="s">
        <v>225</v>
      </c>
      <c r="H6" s="78" t="s">
        <v>226</v>
      </c>
      <c r="I6" s="78"/>
      <c r="J6" s="95"/>
    </row>
    <row r="7" ht="19.9" customHeight="1" spans="1:10">
      <c r="A7" s="80"/>
      <c r="B7" s="81">
        <v>505</v>
      </c>
      <c r="C7" s="81" t="s">
        <v>71</v>
      </c>
      <c r="D7" s="82">
        <v>16.2</v>
      </c>
      <c r="E7" s="82"/>
      <c r="F7" s="82">
        <v>16.2</v>
      </c>
      <c r="G7" s="82"/>
      <c r="H7" s="82">
        <v>15</v>
      </c>
      <c r="I7" s="82">
        <v>1.2</v>
      </c>
      <c r="J7" s="96"/>
    </row>
    <row r="8" ht="19.9" customHeight="1" spans="1:10">
      <c r="A8" s="83"/>
      <c r="B8" s="103">
        <v>505001</v>
      </c>
      <c r="C8" s="104" t="s">
        <v>75</v>
      </c>
      <c r="D8" s="86">
        <v>16.2</v>
      </c>
      <c r="E8" s="86"/>
      <c r="F8" s="86">
        <v>16.2</v>
      </c>
      <c r="G8" s="86"/>
      <c r="H8" s="86">
        <v>15</v>
      </c>
      <c r="I8" s="86">
        <v>1.2</v>
      </c>
      <c r="J8" s="97"/>
    </row>
    <row r="9" ht="19.9" customHeight="1" spans="1:10">
      <c r="A9" s="83"/>
      <c r="B9" s="84"/>
      <c r="C9" s="85" t="s">
        <v>139</v>
      </c>
      <c r="D9" s="87"/>
      <c r="E9" s="87"/>
      <c r="F9" s="87"/>
      <c r="G9" s="87"/>
      <c r="H9" s="87"/>
      <c r="I9" s="87"/>
      <c r="J9" s="97"/>
    </row>
    <row r="10" ht="8.45" customHeight="1" spans="1:10">
      <c r="A10" s="88"/>
      <c r="B10" s="88"/>
      <c r="C10" s="88"/>
      <c r="D10" s="88"/>
      <c r="E10" s="88"/>
      <c r="F10" s="88"/>
      <c r="G10" s="88"/>
      <c r="H10" s="88"/>
      <c r="I10" s="88"/>
      <c r="J10" s="9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45" right="0.748031496062992" top="0.275590551181102" bottom="0.275590551181102" header="0" footer="0"/>
  <pageSetup paperSize="9" scale="9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34" activePane="bottomLeft" state="frozen"/>
      <selection/>
      <selection pane="bottomLeft" activeCell="A15" sqref="A15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72"/>
      <c r="B1" s="73"/>
      <c r="C1" s="73"/>
      <c r="D1" s="73"/>
      <c r="E1" s="99"/>
      <c r="F1" s="99"/>
      <c r="G1" s="100"/>
      <c r="H1" s="100"/>
      <c r="I1" s="90" t="s">
        <v>227</v>
      </c>
      <c r="J1" s="91"/>
    </row>
    <row r="2" ht="19.9" customHeight="1" spans="1:10">
      <c r="A2" s="72"/>
      <c r="B2" s="74" t="s">
        <v>228</v>
      </c>
      <c r="C2" s="74"/>
      <c r="D2" s="74"/>
      <c r="E2" s="74"/>
      <c r="F2" s="74"/>
      <c r="G2" s="74"/>
      <c r="H2" s="74"/>
      <c r="I2" s="74"/>
      <c r="J2" s="91" t="s">
        <v>3</v>
      </c>
    </row>
    <row r="3" ht="17.1" customHeight="1" spans="1:10">
      <c r="A3" s="75"/>
      <c r="B3" s="76" t="s">
        <v>229</v>
      </c>
      <c r="C3" s="76"/>
      <c r="D3" s="76"/>
      <c r="E3" s="76"/>
      <c r="F3" s="76"/>
      <c r="G3" s="75"/>
      <c r="H3" s="75"/>
      <c r="I3" s="92" t="s">
        <v>6</v>
      </c>
      <c r="J3" s="93"/>
    </row>
    <row r="4" s="71" customFormat="1" ht="21.4" customHeight="1" spans="1:10">
      <c r="A4" s="77"/>
      <c r="B4" s="78" t="s">
        <v>9</v>
      </c>
      <c r="C4" s="78"/>
      <c r="D4" s="78"/>
      <c r="E4" s="78"/>
      <c r="F4" s="78"/>
      <c r="G4" s="78" t="s">
        <v>230</v>
      </c>
      <c r="H4" s="78"/>
      <c r="I4" s="78"/>
      <c r="J4" s="94"/>
    </row>
    <row r="5" s="71" customFormat="1" ht="21.4" customHeight="1" spans="1:10">
      <c r="A5" s="79"/>
      <c r="B5" s="78" t="s">
        <v>82</v>
      </c>
      <c r="C5" s="78"/>
      <c r="D5" s="78"/>
      <c r="E5" s="78" t="s">
        <v>69</v>
      </c>
      <c r="F5" s="78" t="s">
        <v>70</v>
      </c>
      <c r="G5" s="78" t="s">
        <v>58</v>
      </c>
      <c r="H5" s="78" t="s">
        <v>78</v>
      </c>
      <c r="I5" s="78" t="s">
        <v>79</v>
      </c>
      <c r="J5" s="94"/>
    </row>
    <row r="6" s="71" customFormat="1" ht="21.4" customHeight="1" spans="1:10">
      <c r="A6" s="79"/>
      <c r="B6" s="78" t="s">
        <v>83</v>
      </c>
      <c r="C6" s="78" t="s">
        <v>84</v>
      </c>
      <c r="D6" s="78" t="s">
        <v>85</v>
      </c>
      <c r="E6" s="78"/>
      <c r="F6" s="78"/>
      <c r="G6" s="78"/>
      <c r="H6" s="78"/>
      <c r="I6" s="78"/>
      <c r="J6" s="95"/>
    </row>
    <row r="7" ht="19.9" customHeight="1" spans="1:10">
      <c r="A7" s="80"/>
      <c r="B7" s="81"/>
      <c r="C7" s="81"/>
      <c r="D7" s="81"/>
      <c r="E7" s="81"/>
      <c r="F7" s="81" t="s">
        <v>71</v>
      </c>
      <c r="G7" s="82"/>
      <c r="H7" s="82"/>
      <c r="I7" s="82"/>
      <c r="J7" s="96"/>
    </row>
    <row r="8" ht="19.9" customHeight="1" spans="1:10">
      <c r="A8" s="83"/>
      <c r="B8" s="84"/>
      <c r="C8" s="84"/>
      <c r="D8" s="84"/>
      <c r="E8" s="84"/>
      <c r="F8" s="85" t="s">
        <v>23</v>
      </c>
      <c r="G8" s="86"/>
      <c r="H8" s="86"/>
      <c r="I8" s="86"/>
      <c r="J8" s="97"/>
    </row>
    <row r="9" ht="19.9" customHeight="1" spans="1:10">
      <c r="A9" s="83"/>
      <c r="B9" s="84"/>
      <c r="C9" s="84"/>
      <c r="D9" s="84"/>
      <c r="E9" s="84"/>
      <c r="F9" s="85" t="s">
        <v>23</v>
      </c>
      <c r="G9" s="86"/>
      <c r="H9" s="86"/>
      <c r="I9" s="86"/>
      <c r="J9" s="97"/>
    </row>
    <row r="10" ht="19.9" customHeight="1" spans="1:10">
      <c r="A10" s="83"/>
      <c r="B10" s="84"/>
      <c r="C10" s="84"/>
      <c r="D10" s="84"/>
      <c r="E10" s="84"/>
      <c r="F10" s="85" t="s">
        <v>139</v>
      </c>
      <c r="G10" s="86"/>
      <c r="H10" s="87"/>
      <c r="I10" s="87"/>
      <c r="J10" s="102"/>
    </row>
    <row r="11" ht="8.45" customHeight="1" spans="1:10">
      <c r="A11" s="88"/>
      <c r="B11" s="89"/>
      <c r="C11" s="89"/>
      <c r="D11" s="89"/>
      <c r="E11" s="89"/>
      <c r="F11" s="88"/>
      <c r="G11" s="88"/>
      <c r="H11" s="88"/>
      <c r="I11" s="88"/>
      <c r="J11" s="98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48031496062992" right="0.748031496062992" top="0.47244094488189" bottom="0.275590551181102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15" sqref="A15"/>
    </sheetView>
  </sheetViews>
  <sheetFormatPr defaultColWidth="10" defaultRowHeight="13.5"/>
  <cols>
    <col min="1" max="1" width="1.5" customWidth="1"/>
    <col min="2" max="2" width="13.375" customWidth="1"/>
    <col min="3" max="3" width="37.125" customWidth="1"/>
    <col min="4" max="4" width="12.5" customWidth="1"/>
    <col min="5" max="9" width="16.375" customWidth="1"/>
  </cols>
  <sheetData>
    <row r="1" ht="33.75" customHeight="1" spans="1:9">
      <c r="A1" s="72"/>
      <c r="B1" s="73"/>
      <c r="C1" s="99"/>
      <c r="D1" s="100"/>
      <c r="E1" s="100"/>
      <c r="F1" s="100"/>
      <c r="G1" s="100"/>
      <c r="H1" s="100"/>
      <c r="I1" s="90" t="s">
        <v>231</v>
      </c>
    </row>
    <row r="2" ht="24.75" customHeight="1" spans="1:9">
      <c r="A2" s="72"/>
      <c r="B2" s="74" t="s">
        <v>232</v>
      </c>
      <c r="C2" s="74"/>
      <c r="D2" s="74"/>
      <c r="E2" s="74"/>
      <c r="F2" s="74"/>
      <c r="G2" s="74"/>
      <c r="H2" s="74"/>
      <c r="I2" s="74"/>
    </row>
    <row r="3" ht="26.25" customHeight="1" spans="1:9">
      <c r="A3" s="75"/>
      <c r="B3" s="76" t="s">
        <v>229</v>
      </c>
      <c r="C3" s="76"/>
      <c r="D3" s="92"/>
      <c r="E3" s="92"/>
      <c r="F3" s="92"/>
      <c r="G3" s="92"/>
      <c r="H3" s="92"/>
      <c r="I3" s="92" t="s">
        <v>6</v>
      </c>
    </row>
    <row r="4" s="71" customFormat="1" ht="38.25" customHeight="1" spans="1:9">
      <c r="A4" s="77"/>
      <c r="B4" s="78" t="s">
        <v>221</v>
      </c>
      <c r="C4" s="78" t="s">
        <v>70</v>
      </c>
      <c r="D4" s="78" t="s">
        <v>222</v>
      </c>
      <c r="E4" s="78"/>
      <c r="F4" s="78"/>
      <c r="G4" s="78"/>
      <c r="H4" s="78"/>
      <c r="I4" s="78"/>
    </row>
    <row r="5" s="71" customFormat="1" ht="38.25" customHeight="1" spans="1:9">
      <c r="A5" s="79"/>
      <c r="B5" s="78"/>
      <c r="C5" s="78"/>
      <c r="D5" s="78" t="s">
        <v>58</v>
      </c>
      <c r="E5" s="101" t="s">
        <v>223</v>
      </c>
      <c r="F5" s="78" t="s">
        <v>224</v>
      </c>
      <c r="G5" s="78"/>
      <c r="H5" s="78"/>
      <c r="I5" s="78" t="s">
        <v>195</v>
      </c>
    </row>
    <row r="6" s="71" customFormat="1" ht="38.25" customHeight="1" spans="1:9">
      <c r="A6" s="79"/>
      <c r="B6" s="78"/>
      <c r="C6" s="78"/>
      <c r="D6" s="78"/>
      <c r="E6" s="101"/>
      <c r="F6" s="78" t="s">
        <v>171</v>
      </c>
      <c r="G6" s="78" t="s">
        <v>225</v>
      </c>
      <c r="H6" s="78" t="s">
        <v>226</v>
      </c>
      <c r="I6" s="78"/>
    </row>
    <row r="7" ht="27.75" customHeight="1" spans="1:9">
      <c r="A7" s="80"/>
      <c r="B7" s="81"/>
      <c r="C7" s="81" t="s">
        <v>71</v>
      </c>
      <c r="D7" s="82"/>
      <c r="E7" s="82"/>
      <c r="F7" s="82"/>
      <c r="G7" s="82"/>
      <c r="H7" s="82"/>
      <c r="I7" s="82"/>
    </row>
    <row r="8" ht="27.75" customHeight="1" spans="1:9">
      <c r="A8" s="83"/>
      <c r="B8" s="84"/>
      <c r="C8" s="85" t="s">
        <v>23</v>
      </c>
      <c r="D8" s="86"/>
      <c r="E8" s="86"/>
      <c r="F8" s="86"/>
      <c r="G8" s="86"/>
      <c r="H8" s="86"/>
      <c r="I8" s="86"/>
    </row>
    <row r="9" ht="27.75" customHeight="1" spans="1:9">
      <c r="A9" s="83"/>
      <c r="B9" s="84"/>
      <c r="C9" s="85" t="s">
        <v>139</v>
      </c>
      <c r="D9" s="87"/>
      <c r="E9" s="87"/>
      <c r="F9" s="87"/>
      <c r="G9" s="87"/>
      <c r="H9" s="87"/>
      <c r="I9" s="87"/>
    </row>
    <row r="10" ht="8.45" customHeight="1" spans="1:9">
      <c r="A10" s="88"/>
      <c r="B10" s="88"/>
      <c r="C10" s="88"/>
      <c r="D10" s="88"/>
      <c r="E10" s="88"/>
      <c r="F10" s="88"/>
      <c r="G10" s="88"/>
      <c r="H10" s="88"/>
      <c r="I10" s="8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43" right="0.39" top="0.275590551181102" bottom="0.275590551181102" header="0" footer="0"/>
  <pageSetup paperSize="9" scale="9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5" sqref="A15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72"/>
      <c r="B1" s="73"/>
      <c r="C1" s="73"/>
      <c r="D1" s="73"/>
      <c r="E1" s="73"/>
      <c r="F1" s="73"/>
      <c r="G1" s="73"/>
      <c r="H1" s="73"/>
      <c r="I1" s="90" t="s">
        <v>233</v>
      </c>
      <c r="J1" s="91"/>
    </row>
    <row r="2" ht="19.9" customHeight="1" spans="1:10">
      <c r="A2" s="72"/>
      <c r="B2" s="74" t="s">
        <v>234</v>
      </c>
      <c r="C2" s="74"/>
      <c r="D2" s="74"/>
      <c r="E2" s="74"/>
      <c r="F2" s="74"/>
      <c r="G2" s="74"/>
      <c r="H2" s="74"/>
      <c r="I2" s="74"/>
      <c r="J2" s="91" t="s">
        <v>3</v>
      </c>
    </row>
    <row r="3" ht="17.1" customHeight="1" spans="1:10">
      <c r="A3" s="75"/>
      <c r="B3" s="76" t="s">
        <v>229</v>
      </c>
      <c r="C3" s="76"/>
      <c r="D3" s="76"/>
      <c r="E3" s="76"/>
      <c r="F3" s="76"/>
      <c r="G3" s="75"/>
      <c r="H3" s="75"/>
      <c r="I3" s="92" t="s">
        <v>6</v>
      </c>
      <c r="J3" s="93"/>
    </row>
    <row r="4" s="71" customFormat="1" ht="21.4" customHeight="1" spans="1:10">
      <c r="A4" s="77"/>
      <c r="B4" s="78" t="s">
        <v>9</v>
      </c>
      <c r="C4" s="78"/>
      <c r="D4" s="78"/>
      <c r="E4" s="78"/>
      <c r="F4" s="78"/>
      <c r="G4" s="78" t="s">
        <v>235</v>
      </c>
      <c r="H4" s="78"/>
      <c r="I4" s="78"/>
      <c r="J4" s="94"/>
    </row>
    <row r="5" s="71" customFormat="1" ht="21.4" customHeight="1" spans="1:10">
      <c r="A5" s="79"/>
      <c r="B5" s="78" t="s">
        <v>82</v>
      </c>
      <c r="C5" s="78"/>
      <c r="D5" s="78"/>
      <c r="E5" s="78" t="s">
        <v>69</v>
      </c>
      <c r="F5" s="78" t="s">
        <v>70</v>
      </c>
      <c r="G5" s="78" t="s">
        <v>58</v>
      </c>
      <c r="H5" s="78" t="s">
        <v>78</v>
      </c>
      <c r="I5" s="78" t="s">
        <v>79</v>
      </c>
      <c r="J5" s="94"/>
    </row>
    <row r="6" s="71" customFormat="1" ht="21.4" customHeight="1" spans="1:10">
      <c r="A6" s="79"/>
      <c r="B6" s="78" t="s">
        <v>83</v>
      </c>
      <c r="C6" s="78" t="s">
        <v>84</v>
      </c>
      <c r="D6" s="78" t="s">
        <v>85</v>
      </c>
      <c r="E6" s="78"/>
      <c r="F6" s="78"/>
      <c r="G6" s="78"/>
      <c r="H6" s="78"/>
      <c r="I6" s="78"/>
      <c r="J6" s="95"/>
    </row>
    <row r="7" ht="19.9" customHeight="1" spans="1:10">
      <c r="A7" s="80"/>
      <c r="B7" s="81"/>
      <c r="C7" s="81"/>
      <c r="D7" s="81"/>
      <c r="E7" s="81"/>
      <c r="F7" s="81" t="s">
        <v>71</v>
      </c>
      <c r="G7" s="82"/>
      <c r="H7" s="82"/>
      <c r="I7" s="82"/>
      <c r="J7" s="96"/>
    </row>
    <row r="8" ht="19.9" customHeight="1" spans="1:10">
      <c r="A8" s="83"/>
      <c r="B8" s="84"/>
      <c r="C8" s="84"/>
      <c r="D8" s="84"/>
      <c r="E8" s="84"/>
      <c r="F8" s="85" t="s">
        <v>23</v>
      </c>
      <c r="G8" s="86"/>
      <c r="H8" s="86"/>
      <c r="I8" s="86"/>
      <c r="J8" s="97"/>
    </row>
    <row r="9" ht="19.9" customHeight="1" spans="1:10">
      <c r="A9" s="83"/>
      <c r="B9" s="84"/>
      <c r="C9" s="84"/>
      <c r="D9" s="84"/>
      <c r="E9" s="84"/>
      <c r="F9" s="85" t="s">
        <v>23</v>
      </c>
      <c r="G9" s="86"/>
      <c r="H9" s="86"/>
      <c r="I9" s="86"/>
      <c r="J9" s="97"/>
    </row>
    <row r="10" ht="19.9" customHeight="1" spans="1:10">
      <c r="A10" s="83"/>
      <c r="B10" s="84"/>
      <c r="C10" s="84"/>
      <c r="D10" s="84"/>
      <c r="E10" s="84"/>
      <c r="F10" s="85" t="s">
        <v>139</v>
      </c>
      <c r="G10" s="86"/>
      <c r="H10" s="87"/>
      <c r="I10" s="87"/>
      <c r="J10" s="97"/>
    </row>
    <row r="11" ht="8.45" customHeight="1" spans="1:10">
      <c r="A11" s="88"/>
      <c r="B11" s="89"/>
      <c r="C11" s="89"/>
      <c r="D11" s="89"/>
      <c r="E11" s="89"/>
      <c r="F11" s="88"/>
      <c r="G11" s="88"/>
      <c r="H11" s="88"/>
      <c r="I11" s="88"/>
      <c r="J11" s="98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48031496062992" right="0.748031496062992" top="0.47244094488189" bottom="0.275590551181102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5"/>
  <sheetViews>
    <sheetView workbookViewId="0">
      <selection activeCell="F39" sqref="F39"/>
    </sheetView>
  </sheetViews>
  <sheetFormatPr defaultColWidth="10" defaultRowHeight="13.5"/>
  <cols>
    <col min="1" max="1" width="17.75" style="28" customWidth="1"/>
    <col min="2" max="2" width="13.375" style="28" customWidth="1"/>
    <col min="3" max="3" width="11.375" style="28" customWidth="1"/>
    <col min="4" max="4" width="13.125" style="28" customWidth="1"/>
    <col min="5" max="6" width="10.25" style="28" customWidth="1"/>
    <col min="7" max="7" width="19.375" style="28" customWidth="1"/>
    <col min="8" max="12" width="10.25" style="28" customWidth="1"/>
    <col min="13" max="13" width="9.75" style="28" customWidth="1"/>
    <col min="14" max="16384" width="10" style="28"/>
  </cols>
  <sheetData>
    <row r="1" spans="12:12">
      <c r="L1" s="64" t="s">
        <v>236</v>
      </c>
    </row>
    <row r="2" ht="14.25" customHeight="1" spans="3:12">
      <c r="C2" s="29"/>
      <c r="D2" s="29"/>
      <c r="E2" s="29"/>
      <c r="F2" s="30"/>
      <c r="G2" s="29"/>
      <c r="H2" s="30"/>
      <c r="I2" s="30"/>
      <c r="J2" s="30"/>
      <c r="K2" s="30"/>
      <c r="L2" s="29"/>
    </row>
    <row r="3" ht="19.9" customHeight="1" spans="1:12">
      <c r="A3" s="31" t="s">
        <v>237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ht="17.1" customHeight="1" spans="1:12">
      <c r="A4" s="32"/>
      <c r="B4" s="32"/>
      <c r="C4" s="32"/>
      <c r="D4" s="32"/>
      <c r="E4" s="32"/>
      <c r="F4" s="32"/>
      <c r="G4" s="32"/>
      <c r="H4" s="32"/>
      <c r="I4" s="32"/>
      <c r="J4" s="65" t="s">
        <v>6</v>
      </c>
      <c r="K4" s="65"/>
      <c r="L4" s="65"/>
    </row>
    <row r="5" s="27" customFormat="1" ht="21.4" customHeight="1" spans="1:12">
      <c r="A5" s="33" t="s">
        <v>238</v>
      </c>
      <c r="B5" s="33" t="s">
        <v>239</v>
      </c>
      <c r="C5" s="33" t="s">
        <v>10</v>
      </c>
      <c r="D5" s="33" t="s">
        <v>240</v>
      </c>
      <c r="E5" s="33" t="s">
        <v>241</v>
      </c>
      <c r="F5" s="33" t="s">
        <v>242</v>
      </c>
      <c r="G5" s="33" t="s">
        <v>243</v>
      </c>
      <c r="H5" s="33" t="s">
        <v>244</v>
      </c>
      <c r="I5" s="33" t="s">
        <v>245</v>
      </c>
      <c r="J5" s="33" t="s">
        <v>246</v>
      </c>
      <c r="K5" s="33" t="s">
        <v>247</v>
      </c>
      <c r="L5" s="33" t="s">
        <v>248</v>
      </c>
    </row>
    <row r="6" ht="24" customHeight="1" spans="1:12">
      <c r="A6" s="34" t="s">
        <v>75</v>
      </c>
      <c r="B6" s="35" t="s">
        <v>249</v>
      </c>
      <c r="C6" s="36">
        <v>4</v>
      </c>
      <c r="D6" s="35" t="s">
        <v>250</v>
      </c>
      <c r="E6" s="37" t="s">
        <v>251</v>
      </c>
      <c r="F6" s="37" t="s">
        <v>252</v>
      </c>
      <c r="G6" s="37" t="s">
        <v>253</v>
      </c>
      <c r="H6" s="37" t="s">
        <v>254</v>
      </c>
      <c r="I6" s="37" t="s">
        <v>255</v>
      </c>
      <c r="J6" s="37" t="s">
        <v>256</v>
      </c>
      <c r="K6" s="37" t="s">
        <v>257</v>
      </c>
      <c r="L6" s="35"/>
    </row>
    <row r="7" ht="24" customHeight="1" spans="1:12">
      <c r="A7" s="38"/>
      <c r="B7" s="35"/>
      <c r="C7" s="36"/>
      <c r="D7" s="35"/>
      <c r="E7" s="37" t="s">
        <v>258</v>
      </c>
      <c r="F7" s="37" t="s">
        <v>259</v>
      </c>
      <c r="G7" s="37" t="s">
        <v>260</v>
      </c>
      <c r="H7" s="37" t="s">
        <v>261</v>
      </c>
      <c r="I7" s="37" t="s">
        <v>262</v>
      </c>
      <c r="J7" s="37" t="s">
        <v>256</v>
      </c>
      <c r="K7" s="37" t="s">
        <v>118</v>
      </c>
      <c r="L7" s="35"/>
    </row>
    <row r="8" ht="24" customHeight="1" spans="1:12">
      <c r="A8" s="38"/>
      <c r="B8" s="35"/>
      <c r="C8" s="36"/>
      <c r="D8" s="35"/>
      <c r="E8" s="37" t="s">
        <v>251</v>
      </c>
      <c r="F8" s="37" t="s">
        <v>263</v>
      </c>
      <c r="G8" s="37" t="s">
        <v>264</v>
      </c>
      <c r="H8" s="37" t="s">
        <v>261</v>
      </c>
      <c r="I8" s="37" t="s">
        <v>265</v>
      </c>
      <c r="J8" s="37" t="s">
        <v>266</v>
      </c>
      <c r="K8" s="37" t="s">
        <v>257</v>
      </c>
      <c r="L8" s="35"/>
    </row>
    <row r="9" ht="24" customHeight="1" spans="1:12">
      <c r="A9" s="38"/>
      <c r="B9" s="35"/>
      <c r="C9" s="36"/>
      <c r="D9" s="35"/>
      <c r="E9" s="37" t="s">
        <v>251</v>
      </c>
      <c r="F9" s="37" t="s">
        <v>263</v>
      </c>
      <c r="G9" s="37" t="s">
        <v>267</v>
      </c>
      <c r="H9" s="37" t="s">
        <v>261</v>
      </c>
      <c r="I9" s="37" t="s">
        <v>265</v>
      </c>
      <c r="J9" s="37" t="s">
        <v>266</v>
      </c>
      <c r="K9" s="37" t="s">
        <v>257</v>
      </c>
      <c r="L9" s="35"/>
    </row>
    <row r="10" ht="24" customHeight="1" spans="1:12">
      <c r="A10" s="38"/>
      <c r="B10" s="35"/>
      <c r="C10" s="36"/>
      <c r="D10" s="35"/>
      <c r="E10" s="37" t="s">
        <v>268</v>
      </c>
      <c r="F10" s="37" t="s">
        <v>269</v>
      </c>
      <c r="G10" s="37" t="s">
        <v>270</v>
      </c>
      <c r="H10" s="37" t="s">
        <v>271</v>
      </c>
      <c r="I10" s="37" t="s">
        <v>272</v>
      </c>
      <c r="J10" s="37"/>
      <c r="K10" s="37" t="s">
        <v>273</v>
      </c>
      <c r="L10" s="35"/>
    </row>
    <row r="11" ht="24" customHeight="1" spans="1:12">
      <c r="A11" s="38"/>
      <c r="B11" s="39"/>
      <c r="C11" s="40"/>
      <c r="D11" s="39"/>
      <c r="E11" s="41" t="s">
        <v>251</v>
      </c>
      <c r="F11" s="41" t="s">
        <v>263</v>
      </c>
      <c r="G11" s="41" t="s">
        <v>274</v>
      </c>
      <c r="H11" s="41" t="s">
        <v>254</v>
      </c>
      <c r="I11" s="41" t="s">
        <v>275</v>
      </c>
      <c r="J11" s="41" t="s">
        <v>276</v>
      </c>
      <c r="K11" s="41" t="s">
        <v>257</v>
      </c>
      <c r="L11" s="39"/>
    </row>
    <row r="12" ht="24" customHeight="1" spans="1:12">
      <c r="A12" s="38"/>
      <c r="B12" s="42" t="s">
        <v>277</v>
      </c>
      <c r="C12" s="40">
        <v>157.05</v>
      </c>
      <c r="D12" s="42" t="s">
        <v>278</v>
      </c>
      <c r="E12" s="43" t="s">
        <v>251</v>
      </c>
      <c r="F12" s="43" t="s">
        <v>252</v>
      </c>
      <c r="G12" s="43" t="s">
        <v>279</v>
      </c>
      <c r="H12" s="43" t="s">
        <v>254</v>
      </c>
      <c r="I12" s="43" t="s">
        <v>255</v>
      </c>
      <c r="J12" s="43" t="s">
        <v>256</v>
      </c>
      <c r="K12" s="43" t="s">
        <v>118</v>
      </c>
      <c r="L12" s="35"/>
    </row>
    <row r="13" ht="24" customHeight="1" spans="1:12">
      <c r="A13" s="38"/>
      <c r="B13" s="44"/>
      <c r="C13" s="45"/>
      <c r="D13" s="44"/>
      <c r="E13" s="46" t="s">
        <v>251</v>
      </c>
      <c r="F13" s="46" t="s">
        <v>263</v>
      </c>
      <c r="G13" s="47" t="s">
        <v>280</v>
      </c>
      <c r="H13" s="46" t="s">
        <v>261</v>
      </c>
      <c r="I13" s="46" t="s">
        <v>182</v>
      </c>
      <c r="J13" s="46" t="s">
        <v>266</v>
      </c>
      <c r="K13" s="46" t="s">
        <v>257</v>
      </c>
      <c r="L13" s="66"/>
    </row>
    <row r="14" ht="24" customHeight="1" spans="1:12">
      <c r="A14" s="38"/>
      <c r="B14" s="44"/>
      <c r="C14" s="45"/>
      <c r="D14" s="44"/>
      <c r="E14" s="46" t="s">
        <v>268</v>
      </c>
      <c r="F14" s="46" t="s">
        <v>269</v>
      </c>
      <c r="G14" s="47" t="s">
        <v>281</v>
      </c>
      <c r="H14" s="46" t="s">
        <v>271</v>
      </c>
      <c r="I14" s="46" t="s">
        <v>272</v>
      </c>
      <c r="J14" s="46"/>
      <c r="K14" s="46" t="s">
        <v>273</v>
      </c>
      <c r="L14" s="66"/>
    </row>
    <row r="15" ht="24" customHeight="1" spans="1:12">
      <c r="A15" s="38"/>
      <c r="B15" s="44"/>
      <c r="C15" s="45"/>
      <c r="D15" s="44"/>
      <c r="E15" s="46" t="s">
        <v>251</v>
      </c>
      <c r="F15" s="46" t="s">
        <v>252</v>
      </c>
      <c r="G15" s="47" t="s">
        <v>282</v>
      </c>
      <c r="H15" s="46" t="s">
        <v>254</v>
      </c>
      <c r="I15" s="46" t="s">
        <v>255</v>
      </c>
      <c r="J15" s="46" t="s">
        <v>256</v>
      </c>
      <c r="K15" s="46" t="s">
        <v>118</v>
      </c>
      <c r="L15" s="66"/>
    </row>
    <row r="16" ht="24" customHeight="1" spans="1:12">
      <c r="A16" s="38"/>
      <c r="B16" s="44"/>
      <c r="C16" s="45"/>
      <c r="D16" s="44"/>
      <c r="E16" s="46" t="s">
        <v>258</v>
      </c>
      <c r="F16" s="46" t="s">
        <v>259</v>
      </c>
      <c r="G16" s="47" t="s">
        <v>260</v>
      </c>
      <c r="H16" s="46" t="s">
        <v>261</v>
      </c>
      <c r="I16" s="46" t="s">
        <v>262</v>
      </c>
      <c r="J16" s="46" t="s">
        <v>256</v>
      </c>
      <c r="K16" s="46" t="s">
        <v>118</v>
      </c>
      <c r="L16" s="66"/>
    </row>
    <row r="17" ht="24" customHeight="1" spans="1:12">
      <c r="A17" s="38"/>
      <c r="B17" s="44"/>
      <c r="C17" s="45"/>
      <c r="D17" s="44"/>
      <c r="E17" s="46" t="s">
        <v>251</v>
      </c>
      <c r="F17" s="46" t="s">
        <v>263</v>
      </c>
      <c r="G17" s="47" t="s">
        <v>283</v>
      </c>
      <c r="H17" s="46" t="s">
        <v>261</v>
      </c>
      <c r="I17" s="46" t="s">
        <v>284</v>
      </c>
      <c r="J17" s="46" t="s">
        <v>266</v>
      </c>
      <c r="K17" s="46" t="s">
        <v>257</v>
      </c>
      <c r="L17" s="66"/>
    </row>
    <row r="18" ht="24" customHeight="1" spans="1:12">
      <c r="A18" s="38"/>
      <c r="B18" s="48"/>
      <c r="C18" s="49"/>
      <c r="D18" s="48"/>
      <c r="E18" s="46" t="s">
        <v>251</v>
      </c>
      <c r="F18" s="46" t="s">
        <v>252</v>
      </c>
      <c r="G18" s="47" t="s">
        <v>285</v>
      </c>
      <c r="H18" s="46" t="s">
        <v>254</v>
      </c>
      <c r="I18" s="46" t="s">
        <v>255</v>
      </c>
      <c r="J18" s="46" t="s">
        <v>256</v>
      </c>
      <c r="K18" s="46" t="s">
        <v>118</v>
      </c>
      <c r="L18" s="66"/>
    </row>
    <row r="19" ht="27" customHeight="1" spans="1:12">
      <c r="A19" s="38"/>
      <c r="B19" s="50" t="s">
        <v>286</v>
      </c>
      <c r="C19" s="51">
        <v>2.6</v>
      </c>
      <c r="D19" s="50" t="s">
        <v>287</v>
      </c>
      <c r="E19" s="52" t="s">
        <v>258</v>
      </c>
      <c r="F19" s="52" t="s">
        <v>259</v>
      </c>
      <c r="G19" s="52" t="s">
        <v>260</v>
      </c>
      <c r="H19" s="52" t="s">
        <v>261</v>
      </c>
      <c r="I19" s="52" t="s">
        <v>262</v>
      </c>
      <c r="J19" s="52" t="s">
        <v>256</v>
      </c>
      <c r="K19" s="52" t="s">
        <v>118</v>
      </c>
      <c r="L19" s="67"/>
    </row>
    <row r="20" ht="27" customHeight="1" spans="1:12">
      <c r="A20" s="38"/>
      <c r="B20" s="53"/>
      <c r="C20" s="54"/>
      <c r="D20" s="53"/>
      <c r="E20" s="52" t="s">
        <v>251</v>
      </c>
      <c r="F20" s="52" t="s">
        <v>263</v>
      </c>
      <c r="G20" s="52" t="s">
        <v>288</v>
      </c>
      <c r="H20" s="52" t="s">
        <v>254</v>
      </c>
      <c r="I20" s="52" t="s">
        <v>289</v>
      </c>
      <c r="J20" s="52" t="s">
        <v>290</v>
      </c>
      <c r="K20" s="52" t="s">
        <v>257</v>
      </c>
      <c r="L20" s="67"/>
    </row>
    <row r="21" ht="27" customHeight="1" spans="1:12">
      <c r="A21" s="38"/>
      <c r="B21" s="53"/>
      <c r="C21" s="54"/>
      <c r="D21" s="53"/>
      <c r="E21" s="52" t="s">
        <v>268</v>
      </c>
      <c r="F21" s="52" t="s">
        <v>269</v>
      </c>
      <c r="G21" s="52" t="s">
        <v>291</v>
      </c>
      <c r="H21" s="52" t="s">
        <v>271</v>
      </c>
      <c r="I21" s="52" t="s">
        <v>272</v>
      </c>
      <c r="J21" s="52"/>
      <c r="K21" s="52" t="s">
        <v>273</v>
      </c>
      <c r="L21" s="67"/>
    </row>
    <row r="22" ht="27" customHeight="1" spans="1:12">
      <c r="A22" s="38"/>
      <c r="B22" s="53"/>
      <c r="C22" s="54"/>
      <c r="D22" s="53"/>
      <c r="E22" s="52" t="s">
        <v>251</v>
      </c>
      <c r="F22" s="52" t="s">
        <v>263</v>
      </c>
      <c r="G22" s="52" t="s">
        <v>292</v>
      </c>
      <c r="H22" s="52" t="s">
        <v>261</v>
      </c>
      <c r="I22" s="52" t="s">
        <v>293</v>
      </c>
      <c r="J22" s="52" t="s">
        <v>266</v>
      </c>
      <c r="K22" s="52" t="s">
        <v>257</v>
      </c>
      <c r="L22" s="67"/>
    </row>
    <row r="23" ht="27" customHeight="1" spans="1:12">
      <c r="A23" s="38"/>
      <c r="B23" s="53"/>
      <c r="C23" s="54"/>
      <c r="D23" s="53"/>
      <c r="E23" s="52" t="s">
        <v>251</v>
      </c>
      <c r="F23" s="52" t="s">
        <v>252</v>
      </c>
      <c r="G23" s="52" t="s">
        <v>294</v>
      </c>
      <c r="H23" s="52" t="s">
        <v>254</v>
      </c>
      <c r="I23" s="52" t="s">
        <v>255</v>
      </c>
      <c r="J23" s="52" t="s">
        <v>256</v>
      </c>
      <c r="K23" s="52" t="s">
        <v>257</v>
      </c>
      <c r="L23" s="67"/>
    </row>
    <row r="24" ht="27" customHeight="1" spans="1:12">
      <c r="A24" s="38"/>
      <c r="B24" s="55"/>
      <c r="C24" s="56"/>
      <c r="D24" s="55"/>
      <c r="E24" s="52" t="s">
        <v>251</v>
      </c>
      <c r="F24" s="52" t="s">
        <v>252</v>
      </c>
      <c r="G24" s="52" t="s">
        <v>295</v>
      </c>
      <c r="H24" s="52" t="s">
        <v>254</v>
      </c>
      <c r="I24" s="52" t="s">
        <v>255</v>
      </c>
      <c r="J24" s="52" t="s">
        <v>256</v>
      </c>
      <c r="K24" s="52" t="s">
        <v>257</v>
      </c>
      <c r="L24" s="67"/>
    </row>
    <row r="25" ht="27" customHeight="1" spans="1:12">
      <c r="A25" s="38"/>
      <c r="B25" s="50" t="s">
        <v>296</v>
      </c>
      <c r="C25" s="57">
        <v>3</v>
      </c>
      <c r="D25" s="50" t="s">
        <v>297</v>
      </c>
      <c r="E25" s="52" t="s">
        <v>258</v>
      </c>
      <c r="F25" s="52" t="s">
        <v>259</v>
      </c>
      <c r="G25" s="52" t="s">
        <v>260</v>
      </c>
      <c r="H25" s="52" t="s">
        <v>261</v>
      </c>
      <c r="I25" s="52" t="s">
        <v>262</v>
      </c>
      <c r="J25" s="52" t="s">
        <v>256</v>
      </c>
      <c r="K25" s="52" t="s">
        <v>298</v>
      </c>
      <c r="L25" s="67"/>
    </row>
    <row r="26" ht="27" customHeight="1" spans="1:12">
      <c r="A26" s="38"/>
      <c r="B26" s="53"/>
      <c r="C26" s="58"/>
      <c r="D26" s="53"/>
      <c r="E26" s="52" t="s">
        <v>251</v>
      </c>
      <c r="F26" s="52" t="s">
        <v>263</v>
      </c>
      <c r="G26" s="52" t="s">
        <v>299</v>
      </c>
      <c r="H26" s="52" t="s">
        <v>254</v>
      </c>
      <c r="I26" s="52" t="s">
        <v>255</v>
      </c>
      <c r="J26" s="52" t="s">
        <v>256</v>
      </c>
      <c r="K26" s="52" t="s">
        <v>257</v>
      </c>
      <c r="L26" s="67"/>
    </row>
    <row r="27" ht="27" customHeight="1" spans="1:12">
      <c r="A27" s="38"/>
      <c r="B27" s="53"/>
      <c r="C27" s="58"/>
      <c r="D27" s="53"/>
      <c r="E27" s="52" t="s">
        <v>251</v>
      </c>
      <c r="F27" s="52" t="s">
        <v>263</v>
      </c>
      <c r="G27" s="52" t="s">
        <v>300</v>
      </c>
      <c r="H27" s="52" t="s">
        <v>254</v>
      </c>
      <c r="I27" s="52" t="s">
        <v>301</v>
      </c>
      <c r="J27" s="52" t="s">
        <v>276</v>
      </c>
      <c r="K27" s="52" t="s">
        <v>257</v>
      </c>
      <c r="L27" s="67"/>
    </row>
    <row r="28" ht="27" customHeight="1" spans="1:12">
      <c r="A28" s="38"/>
      <c r="B28" s="53"/>
      <c r="C28" s="58"/>
      <c r="D28" s="53"/>
      <c r="E28" s="52" t="s">
        <v>251</v>
      </c>
      <c r="F28" s="52" t="s">
        <v>263</v>
      </c>
      <c r="G28" s="52" t="s">
        <v>302</v>
      </c>
      <c r="H28" s="52" t="s">
        <v>254</v>
      </c>
      <c r="I28" s="52" t="s">
        <v>118</v>
      </c>
      <c r="J28" s="52" t="s">
        <v>276</v>
      </c>
      <c r="K28" s="52" t="s">
        <v>257</v>
      </c>
      <c r="L28" s="67"/>
    </row>
    <row r="29" ht="27" customHeight="1" spans="1:12">
      <c r="A29" s="38"/>
      <c r="B29" s="53"/>
      <c r="C29" s="58"/>
      <c r="D29" s="53"/>
      <c r="E29" s="52" t="s">
        <v>258</v>
      </c>
      <c r="F29" s="52" t="s">
        <v>258</v>
      </c>
      <c r="G29" s="52" t="s">
        <v>303</v>
      </c>
      <c r="H29" s="52" t="s">
        <v>261</v>
      </c>
      <c r="I29" s="52" t="s">
        <v>262</v>
      </c>
      <c r="J29" s="52" t="s">
        <v>256</v>
      </c>
      <c r="K29" s="52" t="s">
        <v>298</v>
      </c>
      <c r="L29" s="67"/>
    </row>
    <row r="30" ht="27" customHeight="1" spans="1:12">
      <c r="A30" s="38"/>
      <c r="B30" s="53"/>
      <c r="C30" s="58"/>
      <c r="D30" s="53"/>
      <c r="E30" s="52" t="s">
        <v>251</v>
      </c>
      <c r="F30" s="52" t="s">
        <v>252</v>
      </c>
      <c r="G30" s="52" t="s">
        <v>304</v>
      </c>
      <c r="H30" s="52" t="s">
        <v>254</v>
      </c>
      <c r="I30" s="52" t="s">
        <v>255</v>
      </c>
      <c r="J30" s="52" t="s">
        <v>256</v>
      </c>
      <c r="K30" s="52" t="s">
        <v>257</v>
      </c>
      <c r="L30" s="67"/>
    </row>
    <row r="31" ht="27" customHeight="1" spans="1:12">
      <c r="A31" s="38"/>
      <c r="B31" s="55"/>
      <c r="C31" s="59"/>
      <c r="D31" s="55"/>
      <c r="E31" s="52" t="s">
        <v>268</v>
      </c>
      <c r="F31" s="52" t="s">
        <v>269</v>
      </c>
      <c r="G31" s="52" t="s">
        <v>305</v>
      </c>
      <c r="H31" s="52" t="s">
        <v>271</v>
      </c>
      <c r="I31" s="52" t="s">
        <v>272</v>
      </c>
      <c r="J31" s="52"/>
      <c r="K31" s="52" t="s">
        <v>273</v>
      </c>
      <c r="L31" s="67"/>
    </row>
    <row r="32" ht="27" customHeight="1" spans="1:12">
      <c r="A32" s="38"/>
      <c r="B32" s="47" t="s">
        <v>306</v>
      </c>
      <c r="C32" s="46">
        <v>8.2</v>
      </c>
      <c r="D32" s="47" t="s">
        <v>307</v>
      </c>
      <c r="E32" s="52" t="s">
        <v>308</v>
      </c>
      <c r="F32" s="52" t="s">
        <v>309</v>
      </c>
      <c r="G32" s="52" t="s">
        <v>310</v>
      </c>
      <c r="H32" s="52" t="s">
        <v>311</v>
      </c>
      <c r="I32" s="52" t="s">
        <v>182</v>
      </c>
      <c r="J32" s="52" t="s">
        <v>266</v>
      </c>
      <c r="K32" s="52" t="s">
        <v>257</v>
      </c>
      <c r="L32" s="67"/>
    </row>
    <row r="33" ht="27" customHeight="1" spans="1:12">
      <c r="A33" s="38"/>
      <c r="B33" s="47"/>
      <c r="C33" s="46"/>
      <c r="D33" s="47"/>
      <c r="E33" s="52" t="s">
        <v>312</v>
      </c>
      <c r="F33" s="52" t="s">
        <v>313</v>
      </c>
      <c r="G33" s="52" t="s">
        <v>314</v>
      </c>
      <c r="H33" s="52" t="s">
        <v>315</v>
      </c>
      <c r="I33" s="52" t="s">
        <v>272</v>
      </c>
      <c r="J33" s="52"/>
      <c r="K33" s="52" t="s">
        <v>118</v>
      </c>
      <c r="L33" s="66"/>
    </row>
    <row r="34" ht="27" customHeight="1" spans="1:12">
      <c r="A34" s="38"/>
      <c r="B34" s="47"/>
      <c r="C34" s="46"/>
      <c r="D34" s="47"/>
      <c r="E34" s="52" t="s">
        <v>312</v>
      </c>
      <c r="F34" s="52" t="s">
        <v>313</v>
      </c>
      <c r="G34" s="52" t="s">
        <v>316</v>
      </c>
      <c r="H34" s="52" t="s">
        <v>315</v>
      </c>
      <c r="I34" s="52" t="s">
        <v>272</v>
      </c>
      <c r="J34" s="52"/>
      <c r="K34" s="52" t="s">
        <v>118</v>
      </c>
      <c r="L34" s="66"/>
    </row>
    <row r="35" ht="27" customHeight="1" spans="1:12">
      <c r="A35" s="38"/>
      <c r="B35" s="47"/>
      <c r="C35" s="46"/>
      <c r="D35" s="47"/>
      <c r="E35" s="52" t="s">
        <v>317</v>
      </c>
      <c r="F35" s="52" t="s">
        <v>317</v>
      </c>
      <c r="G35" s="52" t="s">
        <v>318</v>
      </c>
      <c r="H35" s="52" t="s">
        <v>311</v>
      </c>
      <c r="I35" s="52" t="s">
        <v>262</v>
      </c>
      <c r="J35" s="52" t="s">
        <v>256</v>
      </c>
      <c r="K35" s="52" t="s">
        <v>298</v>
      </c>
      <c r="L35" s="66"/>
    </row>
    <row r="36" ht="27" customHeight="1" spans="1:12">
      <c r="A36" s="38"/>
      <c r="B36" s="47"/>
      <c r="C36" s="46"/>
      <c r="D36" s="47"/>
      <c r="E36" s="52" t="s">
        <v>308</v>
      </c>
      <c r="F36" s="52" t="s">
        <v>309</v>
      </c>
      <c r="G36" s="52" t="s">
        <v>319</v>
      </c>
      <c r="H36" s="52" t="s">
        <v>311</v>
      </c>
      <c r="I36" s="52" t="s">
        <v>182</v>
      </c>
      <c r="J36" s="52" t="s">
        <v>266</v>
      </c>
      <c r="K36" s="52" t="s">
        <v>257</v>
      </c>
      <c r="L36" s="66"/>
    </row>
    <row r="37" ht="27" customHeight="1" spans="1:12">
      <c r="A37" s="38"/>
      <c r="B37" s="47"/>
      <c r="C37" s="46"/>
      <c r="D37" s="47"/>
      <c r="E37" s="52" t="s">
        <v>317</v>
      </c>
      <c r="F37" s="52" t="s">
        <v>320</v>
      </c>
      <c r="G37" s="52" t="s">
        <v>321</v>
      </c>
      <c r="H37" s="52" t="s">
        <v>311</v>
      </c>
      <c r="I37" s="52" t="s">
        <v>262</v>
      </c>
      <c r="J37" s="52" t="s">
        <v>256</v>
      </c>
      <c r="K37" s="52" t="s">
        <v>298</v>
      </c>
      <c r="L37" s="66"/>
    </row>
    <row r="38" ht="27" customHeight="1" spans="1:12">
      <c r="A38" s="38"/>
      <c r="B38" s="47"/>
      <c r="C38" s="46"/>
      <c r="D38" s="47"/>
      <c r="E38" s="52" t="s">
        <v>308</v>
      </c>
      <c r="F38" s="52" t="s">
        <v>322</v>
      </c>
      <c r="G38" s="52" t="s">
        <v>323</v>
      </c>
      <c r="H38" s="52" t="s">
        <v>324</v>
      </c>
      <c r="I38" s="52" t="s">
        <v>255</v>
      </c>
      <c r="J38" s="52" t="s">
        <v>256</v>
      </c>
      <c r="K38" s="52" t="s">
        <v>257</v>
      </c>
      <c r="L38" s="66"/>
    </row>
    <row r="39" ht="27" customHeight="1" spans="1:12">
      <c r="A39" s="38"/>
      <c r="B39" s="47"/>
      <c r="C39" s="46"/>
      <c r="D39" s="47"/>
      <c r="E39" s="52" t="s">
        <v>308</v>
      </c>
      <c r="F39" s="52" t="s">
        <v>322</v>
      </c>
      <c r="G39" s="52" t="s">
        <v>325</v>
      </c>
      <c r="H39" s="52" t="s">
        <v>324</v>
      </c>
      <c r="I39" s="52" t="s">
        <v>255</v>
      </c>
      <c r="J39" s="52" t="s">
        <v>256</v>
      </c>
      <c r="K39" s="52" t="s">
        <v>257</v>
      </c>
      <c r="L39" s="66"/>
    </row>
    <row r="40" spans="1:12">
      <c r="A40" s="38"/>
      <c r="B40" s="50" t="s">
        <v>326</v>
      </c>
      <c r="C40" s="51">
        <v>2</v>
      </c>
      <c r="D40" s="50" t="s">
        <v>327</v>
      </c>
      <c r="E40" s="52" t="s">
        <v>251</v>
      </c>
      <c r="F40" s="52" t="s">
        <v>252</v>
      </c>
      <c r="G40" s="52" t="s">
        <v>328</v>
      </c>
      <c r="H40" s="52" t="s">
        <v>254</v>
      </c>
      <c r="I40" s="52" t="s">
        <v>255</v>
      </c>
      <c r="J40" s="52" t="s">
        <v>256</v>
      </c>
      <c r="K40" s="52" t="s">
        <v>329</v>
      </c>
      <c r="L40" s="67"/>
    </row>
    <row r="41" ht="22.5" spans="1:12">
      <c r="A41" s="38"/>
      <c r="B41" s="53"/>
      <c r="C41" s="54"/>
      <c r="D41" s="53"/>
      <c r="E41" s="52" t="s">
        <v>251</v>
      </c>
      <c r="F41" s="52" t="s">
        <v>263</v>
      </c>
      <c r="G41" s="52" t="s">
        <v>330</v>
      </c>
      <c r="H41" s="52" t="s">
        <v>254</v>
      </c>
      <c r="I41" s="52" t="s">
        <v>275</v>
      </c>
      <c r="J41" s="52" t="s">
        <v>276</v>
      </c>
      <c r="K41" s="52" t="s">
        <v>329</v>
      </c>
      <c r="L41" s="67"/>
    </row>
    <row r="42" ht="22.5" spans="1:12">
      <c r="A42" s="38"/>
      <c r="B42" s="53"/>
      <c r="C42" s="54"/>
      <c r="D42" s="53"/>
      <c r="E42" s="52" t="s">
        <v>258</v>
      </c>
      <c r="F42" s="52" t="s">
        <v>259</v>
      </c>
      <c r="G42" s="52" t="s">
        <v>260</v>
      </c>
      <c r="H42" s="52" t="s">
        <v>261</v>
      </c>
      <c r="I42" s="52" t="s">
        <v>262</v>
      </c>
      <c r="J42" s="52" t="s">
        <v>256</v>
      </c>
      <c r="K42" s="52" t="s">
        <v>298</v>
      </c>
      <c r="L42" s="67"/>
    </row>
    <row r="43" spans="1:12">
      <c r="A43" s="38"/>
      <c r="B43" s="53"/>
      <c r="C43" s="54"/>
      <c r="D43" s="53"/>
      <c r="E43" s="52" t="s">
        <v>258</v>
      </c>
      <c r="F43" s="52" t="s">
        <v>258</v>
      </c>
      <c r="G43" s="52" t="s">
        <v>331</v>
      </c>
      <c r="H43" s="52" t="s">
        <v>261</v>
      </c>
      <c r="I43" s="52" t="s">
        <v>262</v>
      </c>
      <c r="J43" s="52" t="s">
        <v>256</v>
      </c>
      <c r="K43" s="52" t="s">
        <v>298</v>
      </c>
      <c r="L43" s="67"/>
    </row>
    <row r="44" ht="22.5" spans="1:12">
      <c r="A44" s="38"/>
      <c r="B44" s="55"/>
      <c r="C44" s="56"/>
      <c r="D44" s="55"/>
      <c r="E44" s="52" t="s">
        <v>268</v>
      </c>
      <c r="F44" s="52" t="s">
        <v>269</v>
      </c>
      <c r="G44" s="52" t="s">
        <v>332</v>
      </c>
      <c r="H44" s="52" t="s">
        <v>271</v>
      </c>
      <c r="I44" s="52" t="s">
        <v>272</v>
      </c>
      <c r="J44" s="52"/>
      <c r="K44" s="52" t="s">
        <v>333</v>
      </c>
      <c r="L44" s="67"/>
    </row>
    <row r="45" ht="21" customHeight="1" spans="1:12">
      <c r="A45" s="38"/>
      <c r="B45" s="50" t="s">
        <v>334</v>
      </c>
      <c r="C45" s="51">
        <v>10</v>
      </c>
      <c r="D45" s="50" t="s">
        <v>335</v>
      </c>
      <c r="E45" s="52" t="s">
        <v>258</v>
      </c>
      <c r="F45" s="52" t="s">
        <v>258</v>
      </c>
      <c r="G45" s="52" t="s">
        <v>303</v>
      </c>
      <c r="H45" s="52" t="s">
        <v>261</v>
      </c>
      <c r="I45" s="52" t="s">
        <v>262</v>
      </c>
      <c r="J45" s="52" t="s">
        <v>256</v>
      </c>
      <c r="K45" s="52" t="s">
        <v>298</v>
      </c>
      <c r="L45" s="66"/>
    </row>
    <row r="46" ht="21" customHeight="1" spans="1:12">
      <c r="A46" s="38"/>
      <c r="B46" s="53"/>
      <c r="C46" s="54"/>
      <c r="D46" s="53"/>
      <c r="E46" s="52" t="s">
        <v>258</v>
      </c>
      <c r="F46" s="52" t="s">
        <v>259</v>
      </c>
      <c r="G46" s="52" t="s">
        <v>260</v>
      </c>
      <c r="H46" s="52" t="s">
        <v>261</v>
      </c>
      <c r="I46" s="52" t="s">
        <v>262</v>
      </c>
      <c r="J46" s="52" t="s">
        <v>256</v>
      </c>
      <c r="K46" s="52" t="s">
        <v>298</v>
      </c>
      <c r="L46" s="66"/>
    </row>
    <row r="47" ht="21" customHeight="1" spans="1:12">
      <c r="A47" s="38"/>
      <c r="B47" s="53"/>
      <c r="C47" s="54"/>
      <c r="D47" s="53"/>
      <c r="E47" s="52" t="s">
        <v>251</v>
      </c>
      <c r="F47" s="52" t="s">
        <v>263</v>
      </c>
      <c r="G47" s="52" t="s">
        <v>336</v>
      </c>
      <c r="H47" s="52" t="s">
        <v>261</v>
      </c>
      <c r="I47" s="52" t="s">
        <v>265</v>
      </c>
      <c r="J47" s="52" t="s">
        <v>266</v>
      </c>
      <c r="K47" s="52" t="s">
        <v>257</v>
      </c>
      <c r="L47" s="66"/>
    </row>
    <row r="48" ht="21" customHeight="1" spans="1:12">
      <c r="A48" s="38"/>
      <c r="B48" s="53"/>
      <c r="C48" s="54"/>
      <c r="D48" s="53"/>
      <c r="E48" s="52" t="s">
        <v>251</v>
      </c>
      <c r="F48" s="52" t="s">
        <v>263</v>
      </c>
      <c r="G48" s="52" t="s">
        <v>337</v>
      </c>
      <c r="H48" s="52" t="s">
        <v>261</v>
      </c>
      <c r="I48" s="52" t="s">
        <v>265</v>
      </c>
      <c r="J48" s="52" t="s">
        <v>266</v>
      </c>
      <c r="K48" s="52" t="s">
        <v>257</v>
      </c>
      <c r="L48" s="66"/>
    </row>
    <row r="49" ht="21" customHeight="1" spans="1:12">
      <c r="A49" s="38"/>
      <c r="B49" s="53"/>
      <c r="C49" s="54"/>
      <c r="D49" s="53"/>
      <c r="E49" s="52" t="s">
        <v>268</v>
      </c>
      <c r="F49" s="52" t="s">
        <v>269</v>
      </c>
      <c r="G49" s="52" t="s">
        <v>338</v>
      </c>
      <c r="H49" s="52" t="s">
        <v>271</v>
      </c>
      <c r="I49" s="52" t="s">
        <v>272</v>
      </c>
      <c r="J49" s="52"/>
      <c r="K49" s="52" t="s">
        <v>257</v>
      </c>
      <c r="L49" s="66"/>
    </row>
    <row r="50" ht="21" customHeight="1" spans="1:12">
      <c r="A50" s="38"/>
      <c r="B50" s="53"/>
      <c r="C50" s="54"/>
      <c r="D50" s="53"/>
      <c r="E50" s="52" t="s">
        <v>251</v>
      </c>
      <c r="F50" s="52" t="s">
        <v>252</v>
      </c>
      <c r="G50" s="52" t="s">
        <v>339</v>
      </c>
      <c r="H50" s="52" t="s">
        <v>254</v>
      </c>
      <c r="I50" s="52" t="s">
        <v>255</v>
      </c>
      <c r="J50" s="52" t="s">
        <v>256</v>
      </c>
      <c r="K50" s="52" t="s">
        <v>273</v>
      </c>
      <c r="L50" s="66"/>
    </row>
    <row r="51" ht="30" customHeight="1" spans="1:12">
      <c r="A51" s="38"/>
      <c r="B51" s="55"/>
      <c r="C51" s="56"/>
      <c r="D51" s="55"/>
      <c r="E51" s="52" t="s">
        <v>268</v>
      </c>
      <c r="F51" s="52" t="s">
        <v>269</v>
      </c>
      <c r="G51" s="52" t="s">
        <v>340</v>
      </c>
      <c r="H51" s="52" t="s">
        <v>271</v>
      </c>
      <c r="I51" s="52" t="s">
        <v>272</v>
      </c>
      <c r="J51" s="52"/>
      <c r="K51" s="52" t="s">
        <v>257</v>
      </c>
      <c r="L51" s="66"/>
    </row>
    <row r="52" ht="30" customHeight="1" spans="1:12">
      <c r="A52" s="38"/>
      <c r="B52" s="47" t="s">
        <v>341</v>
      </c>
      <c r="C52" s="60">
        <v>2.14</v>
      </c>
      <c r="D52" s="61" t="s">
        <v>342</v>
      </c>
      <c r="E52" s="62" t="s">
        <v>317</v>
      </c>
      <c r="F52" s="62" t="s">
        <v>320</v>
      </c>
      <c r="G52" s="62" t="s">
        <v>343</v>
      </c>
      <c r="H52" s="62" t="s">
        <v>311</v>
      </c>
      <c r="I52" s="62" t="s">
        <v>262</v>
      </c>
      <c r="J52" s="62" t="s">
        <v>256</v>
      </c>
      <c r="K52" s="62" t="s">
        <v>298</v>
      </c>
      <c r="L52" s="62" t="s">
        <v>344</v>
      </c>
    </row>
    <row r="53" ht="30" customHeight="1" spans="1:12">
      <c r="A53" s="38"/>
      <c r="B53" s="47"/>
      <c r="C53" s="60"/>
      <c r="D53" s="61"/>
      <c r="E53" s="62" t="s">
        <v>317</v>
      </c>
      <c r="F53" s="62" t="s">
        <v>317</v>
      </c>
      <c r="G53" s="62" t="s">
        <v>345</v>
      </c>
      <c r="H53" s="62" t="s">
        <v>311</v>
      </c>
      <c r="I53" s="62" t="s">
        <v>262</v>
      </c>
      <c r="J53" s="62" t="s">
        <v>256</v>
      </c>
      <c r="K53" s="62" t="s">
        <v>298</v>
      </c>
      <c r="L53" s="62"/>
    </row>
    <row r="54" ht="30" customHeight="1" spans="1:12">
      <c r="A54" s="38"/>
      <c r="B54" s="47"/>
      <c r="C54" s="60"/>
      <c r="D54" s="61"/>
      <c r="E54" s="62" t="s">
        <v>312</v>
      </c>
      <c r="F54" s="62" t="s">
        <v>313</v>
      </c>
      <c r="G54" s="62" t="s">
        <v>346</v>
      </c>
      <c r="H54" s="62" t="s">
        <v>315</v>
      </c>
      <c r="I54" s="62" t="s">
        <v>272</v>
      </c>
      <c r="J54" s="62"/>
      <c r="K54" s="62" t="s">
        <v>333</v>
      </c>
      <c r="L54" s="62"/>
    </row>
    <row r="55" ht="30" customHeight="1" spans="1:12">
      <c r="A55" s="38"/>
      <c r="B55" s="47"/>
      <c r="C55" s="60"/>
      <c r="D55" s="61"/>
      <c r="E55" s="62" t="s">
        <v>308</v>
      </c>
      <c r="F55" s="62" t="s">
        <v>309</v>
      </c>
      <c r="G55" s="62" t="s">
        <v>347</v>
      </c>
      <c r="H55" s="62" t="s">
        <v>324</v>
      </c>
      <c r="I55" s="62" t="s">
        <v>348</v>
      </c>
      <c r="J55" s="62" t="s">
        <v>349</v>
      </c>
      <c r="K55" s="62" t="s">
        <v>329</v>
      </c>
      <c r="L55" s="62" t="s">
        <v>344</v>
      </c>
    </row>
    <row r="56" ht="30" customHeight="1" spans="1:12">
      <c r="A56" s="38"/>
      <c r="B56" s="47"/>
      <c r="C56" s="60"/>
      <c r="D56" s="61"/>
      <c r="E56" s="62" t="s">
        <v>308</v>
      </c>
      <c r="F56" s="62" t="s">
        <v>322</v>
      </c>
      <c r="G56" s="62" t="s">
        <v>350</v>
      </c>
      <c r="H56" s="62" t="s">
        <v>324</v>
      </c>
      <c r="I56" s="62" t="s">
        <v>255</v>
      </c>
      <c r="J56" s="62" t="s">
        <v>256</v>
      </c>
      <c r="K56" s="62" t="s">
        <v>329</v>
      </c>
      <c r="L56" s="62" t="s">
        <v>344</v>
      </c>
    </row>
    <row r="57" spans="1:12">
      <c r="A57" s="38"/>
      <c r="B57" s="50" t="s">
        <v>351</v>
      </c>
      <c r="C57" s="50">
        <v>17</v>
      </c>
      <c r="D57" s="50" t="s">
        <v>352</v>
      </c>
      <c r="E57" s="63" t="s">
        <v>251</v>
      </c>
      <c r="F57" s="37" t="s">
        <v>263</v>
      </c>
      <c r="G57" s="37" t="s">
        <v>353</v>
      </c>
      <c r="H57" s="37" t="s">
        <v>254</v>
      </c>
      <c r="I57" s="37" t="s">
        <v>298</v>
      </c>
      <c r="J57" s="37" t="s">
        <v>276</v>
      </c>
      <c r="K57" s="37" t="s">
        <v>182</v>
      </c>
      <c r="L57" s="37" t="s">
        <v>344</v>
      </c>
    </row>
    <row r="58" spans="1:12">
      <c r="A58" s="38"/>
      <c r="B58" s="53"/>
      <c r="C58" s="53"/>
      <c r="D58" s="53"/>
      <c r="E58" s="63" t="s">
        <v>251</v>
      </c>
      <c r="F58" s="37" t="s">
        <v>252</v>
      </c>
      <c r="G58" s="37" t="s">
        <v>354</v>
      </c>
      <c r="H58" s="37" t="s">
        <v>254</v>
      </c>
      <c r="I58" s="37" t="s">
        <v>255</v>
      </c>
      <c r="J58" s="37" t="s">
        <v>256</v>
      </c>
      <c r="K58" s="37" t="s">
        <v>182</v>
      </c>
      <c r="L58" s="37"/>
    </row>
    <row r="59" spans="1:12">
      <c r="A59" s="38"/>
      <c r="B59" s="53"/>
      <c r="C59" s="53"/>
      <c r="D59" s="53"/>
      <c r="E59" s="63" t="s">
        <v>258</v>
      </c>
      <c r="F59" s="37" t="s">
        <v>258</v>
      </c>
      <c r="G59" s="37" t="s">
        <v>331</v>
      </c>
      <c r="H59" s="37" t="s">
        <v>261</v>
      </c>
      <c r="I59" s="37" t="s">
        <v>262</v>
      </c>
      <c r="J59" s="37" t="s">
        <v>256</v>
      </c>
      <c r="K59" s="37" t="s">
        <v>298</v>
      </c>
      <c r="L59" s="37"/>
    </row>
    <row r="60" spans="1:12">
      <c r="A60" s="38"/>
      <c r="B60" s="53"/>
      <c r="C60" s="53"/>
      <c r="D60" s="53"/>
      <c r="E60" s="63" t="s">
        <v>268</v>
      </c>
      <c r="F60" s="37" t="s">
        <v>269</v>
      </c>
      <c r="G60" s="37" t="s">
        <v>355</v>
      </c>
      <c r="H60" s="37" t="s">
        <v>271</v>
      </c>
      <c r="I60" s="37" t="s">
        <v>272</v>
      </c>
      <c r="J60" s="37"/>
      <c r="K60" s="37" t="s">
        <v>273</v>
      </c>
      <c r="L60" s="37"/>
    </row>
    <row r="61" ht="22.5" spans="1:12">
      <c r="A61" s="38"/>
      <c r="B61" s="53"/>
      <c r="C61" s="53"/>
      <c r="D61" s="53"/>
      <c r="E61" s="63" t="s">
        <v>258</v>
      </c>
      <c r="F61" s="37" t="s">
        <v>259</v>
      </c>
      <c r="G61" s="37" t="s">
        <v>356</v>
      </c>
      <c r="H61" s="37" t="s">
        <v>261</v>
      </c>
      <c r="I61" s="37" t="s">
        <v>262</v>
      </c>
      <c r="J61" s="37" t="s">
        <v>256</v>
      </c>
      <c r="K61" s="37" t="s">
        <v>298</v>
      </c>
      <c r="L61" s="37" t="s">
        <v>344</v>
      </c>
    </row>
    <row r="62" spans="1:12">
      <c r="A62" s="38"/>
      <c r="B62" s="53"/>
      <c r="C62" s="53"/>
      <c r="D62" s="53"/>
      <c r="E62" s="63" t="s">
        <v>251</v>
      </c>
      <c r="F62" s="37" t="s">
        <v>252</v>
      </c>
      <c r="G62" s="37" t="s">
        <v>357</v>
      </c>
      <c r="H62" s="37" t="s">
        <v>254</v>
      </c>
      <c r="I62" s="37" t="s">
        <v>255</v>
      </c>
      <c r="J62" s="37" t="s">
        <v>256</v>
      </c>
      <c r="K62" s="37" t="s">
        <v>182</v>
      </c>
      <c r="L62" s="37"/>
    </row>
    <row r="63" spans="1:12">
      <c r="A63" s="38"/>
      <c r="B63" s="53"/>
      <c r="C63" s="53"/>
      <c r="D63" s="53"/>
      <c r="E63" s="63" t="s">
        <v>251</v>
      </c>
      <c r="F63" s="37" t="s">
        <v>263</v>
      </c>
      <c r="G63" s="37" t="s">
        <v>358</v>
      </c>
      <c r="H63" s="37" t="s">
        <v>254</v>
      </c>
      <c r="I63" s="37" t="s">
        <v>293</v>
      </c>
      <c r="J63" s="37" t="s">
        <v>276</v>
      </c>
      <c r="K63" s="37" t="s">
        <v>182</v>
      </c>
      <c r="L63" s="37" t="s">
        <v>344</v>
      </c>
    </row>
    <row r="64" spans="1:12">
      <c r="A64" s="38"/>
      <c r="B64" s="55"/>
      <c r="C64" s="55"/>
      <c r="D64" s="55"/>
      <c r="E64" s="63" t="s">
        <v>251</v>
      </c>
      <c r="F64" s="37" t="s">
        <v>252</v>
      </c>
      <c r="G64" s="37" t="s">
        <v>359</v>
      </c>
      <c r="H64" s="37" t="s">
        <v>254</v>
      </c>
      <c r="I64" s="37" t="s">
        <v>255</v>
      </c>
      <c r="J64" s="37" t="s">
        <v>256</v>
      </c>
      <c r="K64" s="37" t="s">
        <v>182</v>
      </c>
      <c r="L64" s="37" t="s">
        <v>344</v>
      </c>
    </row>
    <row r="65" spans="1:12">
      <c r="A65" s="38"/>
      <c r="B65" s="50" t="s">
        <v>360</v>
      </c>
      <c r="C65" s="51">
        <v>5</v>
      </c>
      <c r="D65" s="50" t="s">
        <v>361</v>
      </c>
      <c r="E65" s="63" t="s">
        <v>258</v>
      </c>
      <c r="F65" s="37" t="s">
        <v>258</v>
      </c>
      <c r="G65" s="37" t="s">
        <v>362</v>
      </c>
      <c r="H65" s="37" t="s">
        <v>261</v>
      </c>
      <c r="I65" s="37" t="s">
        <v>262</v>
      </c>
      <c r="J65" s="37" t="s">
        <v>256</v>
      </c>
      <c r="K65" s="37" t="s">
        <v>298</v>
      </c>
      <c r="L65" s="37"/>
    </row>
    <row r="66" spans="1:12">
      <c r="A66" s="38"/>
      <c r="B66" s="53"/>
      <c r="C66" s="54"/>
      <c r="D66" s="53"/>
      <c r="E66" s="63" t="s">
        <v>268</v>
      </c>
      <c r="F66" s="37" t="s">
        <v>269</v>
      </c>
      <c r="G66" s="37" t="s">
        <v>363</v>
      </c>
      <c r="H66" s="37" t="s">
        <v>271</v>
      </c>
      <c r="I66" s="37" t="s">
        <v>272</v>
      </c>
      <c r="J66" s="37"/>
      <c r="K66" s="37" t="s">
        <v>333</v>
      </c>
      <c r="L66" s="37"/>
    </row>
    <row r="67" spans="1:12">
      <c r="A67" s="38"/>
      <c r="B67" s="53"/>
      <c r="C67" s="54"/>
      <c r="D67" s="53"/>
      <c r="E67" s="63" t="s">
        <v>251</v>
      </c>
      <c r="F67" s="37" t="s">
        <v>252</v>
      </c>
      <c r="G67" s="37" t="s">
        <v>364</v>
      </c>
      <c r="H67" s="37" t="s">
        <v>254</v>
      </c>
      <c r="I67" s="37" t="s">
        <v>255</v>
      </c>
      <c r="J67" s="37" t="s">
        <v>256</v>
      </c>
      <c r="K67" s="37" t="s">
        <v>118</v>
      </c>
      <c r="L67" s="37" t="s">
        <v>344</v>
      </c>
    </row>
    <row r="68" ht="22.5" spans="1:12">
      <c r="A68" s="38"/>
      <c r="B68" s="53"/>
      <c r="C68" s="54"/>
      <c r="D68" s="53"/>
      <c r="E68" s="63" t="s">
        <v>258</v>
      </c>
      <c r="F68" s="37" t="s">
        <v>259</v>
      </c>
      <c r="G68" s="37" t="s">
        <v>260</v>
      </c>
      <c r="H68" s="37" t="s">
        <v>261</v>
      </c>
      <c r="I68" s="37" t="s">
        <v>262</v>
      </c>
      <c r="J68" s="37" t="s">
        <v>256</v>
      </c>
      <c r="K68" s="37" t="s">
        <v>298</v>
      </c>
      <c r="L68" s="37" t="s">
        <v>344</v>
      </c>
    </row>
    <row r="69" spans="1:12">
      <c r="A69" s="38"/>
      <c r="B69" s="53"/>
      <c r="C69" s="54"/>
      <c r="D69" s="53"/>
      <c r="E69" s="63" t="s">
        <v>251</v>
      </c>
      <c r="F69" s="37" t="s">
        <v>263</v>
      </c>
      <c r="G69" s="37" t="s">
        <v>365</v>
      </c>
      <c r="H69" s="37" t="s">
        <v>261</v>
      </c>
      <c r="I69" s="37" t="s">
        <v>284</v>
      </c>
      <c r="J69" s="37" t="s">
        <v>366</v>
      </c>
      <c r="K69" s="37" t="s">
        <v>118</v>
      </c>
      <c r="L69" s="37"/>
    </row>
    <row r="70" spans="1:12">
      <c r="A70" s="38"/>
      <c r="B70" s="53"/>
      <c r="C70" s="54"/>
      <c r="D70" s="53"/>
      <c r="E70" s="63" t="s">
        <v>251</v>
      </c>
      <c r="F70" s="37" t="s">
        <v>252</v>
      </c>
      <c r="G70" s="37" t="s">
        <v>367</v>
      </c>
      <c r="H70" s="37" t="s">
        <v>254</v>
      </c>
      <c r="I70" s="37" t="s">
        <v>255</v>
      </c>
      <c r="J70" s="37" t="s">
        <v>256</v>
      </c>
      <c r="K70" s="37" t="s">
        <v>273</v>
      </c>
      <c r="L70" s="37"/>
    </row>
    <row r="71" spans="1:12">
      <c r="A71" s="38"/>
      <c r="B71" s="53"/>
      <c r="C71" s="54"/>
      <c r="D71" s="53"/>
      <c r="E71" s="68" t="s">
        <v>251</v>
      </c>
      <c r="F71" s="41" t="s">
        <v>263</v>
      </c>
      <c r="G71" s="41" t="s">
        <v>368</v>
      </c>
      <c r="H71" s="41" t="s">
        <v>254</v>
      </c>
      <c r="I71" s="41" t="s">
        <v>293</v>
      </c>
      <c r="J71" s="41" t="s">
        <v>276</v>
      </c>
      <c r="K71" s="41" t="s">
        <v>118</v>
      </c>
      <c r="L71" s="41" t="s">
        <v>344</v>
      </c>
    </row>
    <row r="72" ht="24" customHeight="1" spans="1:12">
      <c r="A72" s="38"/>
      <c r="B72" s="47" t="s">
        <v>369</v>
      </c>
      <c r="C72" s="46">
        <v>2.32</v>
      </c>
      <c r="D72" s="47" t="s">
        <v>370</v>
      </c>
      <c r="E72" s="69" t="s">
        <v>251</v>
      </c>
      <c r="F72" s="70" t="s">
        <v>263</v>
      </c>
      <c r="G72" s="70" t="s">
        <v>371</v>
      </c>
      <c r="H72" s="70" t="s">
        <v>254</v>
      </c>
      <c r="I72" s="70" t="s">
        <v>275</v>
      </c>
      <c r="J72" s="70" t="s">
        <v>276</v>
      </c>
      <c r="K72" s="70" t="s">
        <v>372</v>
      </c>
      <c r="L72" s="67"/>
    </row>
    <row r="73" ht="24" customHeight="1" spans="1:12">
      <c r="A73" s="38"/>
      <c r="B73" s="47"/>
      <c r="C73" s="46"/>
      <c r="D73" s="47"/>
      <c r="E73" s="69" t="s">
        <v>251</v>
      </c>
      <c r="F73" s="70" t="s">
        <v>252</v>
      </c>
      <c r="G73" s="70" t="s">
        <v>373</v>
      </c>
      <c r="H73" s="70" t="s">
        <v>254</v>
      </c>
      <c r="I73" s="70" t="s">
        <v>255</v>
      </c>
      <c r="J73" s="70" t="s">
        <v>256</v>
      </c>
      <c r="K73" s="70" t="s">
        <v>372</v>
      </c>
      <c r="L73" s="67"/>
    </row>
    <row r="74" ht="24" customHeight="1" spans="1:12">
      <c r="A74" s="38"/>
      <c r="B74" s="47"/>
      <c r="C74" s="46"/>
      <c r="D74" s="47"/>
      <c r="E74" s="69" t="s">
        <v>251</v>
      </c>
      <c r="F74" s="70" t="s">
        <v>374</v>
      </c>
      <c r="G74" s="70" t="s">
        <v>375</v>
      </c>
      <c r="H74" s="70" t="s">
        <v>254</v>
      </c>
      <c r="I74" s="70" t="s">
        <v>376</v>
      </c>
      <c r="J74" s="70" t="s">
        <v>377</v>
      </c>
      <c r="K74" s="70" t="s">
        <v>372</v>
      </c>
      <c r="L74" s="67"/>
    </row>
    <row r="75" ht="24" customHeight="1" spans="1:12">
      <c r="A75" s="38"/>
      <c r="B75" s="47"/>
      <c r="C75" s="46"/>
      <c r="D75" s="47"/>
      <c r="E75" s="69" t="s">
        <v>258</v>
      </c>
      <c r="F75" s="70" t="s">
        <v>259</v>
      </c>
      <c r="G75" s="70" t="s">
        <v>378</v>
      </c>
      <c r="H75" s="70" t="s">
        <v>261</v>
      </c>
      <c r="I75" s="70" t="s">
        <v>255</v>
      </c>
      <c r="J75" s="70" t="s">
        <v>256</v>
      </c>
      <c r="K75" s="70" t="s">
        <v>372</v>
      </c>
      <c r="L75" s="67"/>
    </row>
  </sheetData>
  <mergeCells count="37">
    <mergeCell ref="A3:L3"/>
    <mergeCell ref="A4:D4"/>
    <mergeCell ref="J4:L4"/>
    <mergeCell ref="A6:A75"/>
    <mergeCell ref="B6:B11"/>
    <mergeCell ref="B12:B18"/>
    <mergeCell ref="B19:B24"/>
    <mergeCell ref="B25:B31"/>
    <mergeCell ref="B32:B39"/>
    <mergeCell ref="B40:B44"/>
    <mergeCell ref="B45:B51"/>
    <mergeCell ref="B52:B56"/>
    <mergeCell ref="B57:B64"/>
    <mergeCell ref="B65:B71"/>
    <mergeCell ref="B72:B75"/>
    <mergeCell ref="C6:C11"/>
    <mergeCell ref="C12:C18"/>
    <mergeCell ref="C19:C24"/>
    <mergeCell ref="C25:C31"/>
    <mergeCell ref="C32:C39"/>
    <mergeCell ref="C40:C44"/>
    <mergeCell ref="C45:C51"/>
    <mergeCell ref="C52:C56"/>
    <mergeCell ref="C57:C64"/>
    <mergeCell ref="C65:C71"/>
    <mergeCell ref="C72:C75"/>
    <mergeCell ref="D6:D11"/>
    <mergeCell ref="D12:D18"/>
    <mergeCell ref="D19:D24"/>
    <mergeCell ref="D25:D31"/>
    <mergeCell ref="D32:D39"/>
    <mergeCell ref="D40:D44"/>
    <mergeCell ref="D45:D51"/>
    <mergeCell ref="D52:D56"/>
    <mergeCell ref="D57:D64"/>
    <mergeCell ref="D65:D71"/>
    <mergeCell ref="D72:D75"/>
  </mergeCells>
  <printOptions horizontalCentered="1"/>
  <pageMargins left="0.46" right="0.55" top="0.551181102362205" bottom="0.748031496062992" header="0.31496062992126" footer="0.31496062992126"/>
  <pageSetup paperSize="9" scale="9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H29" sqref="H29"/>
    </sheetView>
  </sheetViews>
  <sheetFormatPr defaultColWidth="10" defaultRowHeight="13.5"/>
  <cols>
    <col min="1" max="1" width="0.375" style="1" customWidth="1"/>
    <col min="2" max="2" width="0.125" style="1" customWidth="1"/>
    <col min="3" max="3" width="9" style="1" customWidth="1"/>
    <col min="4" max="5" width="12.25" style="1" customWidth="1"/>
    <col min="6" max="6" width="17.375" style="1" customWidth="1"/>
    <col min="7" max="7" width="18.75" style="1" customWidth="1"/>
    <col min="8" max="8" width="12.25" style="1" customWidth="1"/>
    <col min="9" max="9" width="14.375" style="1" customWidth="1"/>
    <col min="10" max="10" width="9.25" style="1" customWidth="1"/>
    <col min="11" max="11" width="12.25" style="1" customWidth="1"/>
    <col min="12" max="12" width="9.75" style="1" customWidth="1"/>
    <col min="13" max="16384" width="10" style="1"/>
  </cols>
  <sheetData>
    <row r="1" ht="20.45" customHeight="1" spans="1:11">
      <c r="A1" s="2"/>
      <c r="C1" s="3" t="s">
        <v>379</v>
      </c>
      <c r="D1" s="3"/>
      <c r="E1" s="3"/>
      <c r="F1" s="3"/>
      <c r="G1" s="3"/>
      <c r="I1" s="24" t="s">
        <v>380</v>
      </c>
      <c r="J1" s="24"/>
      <c r="K1" s="24"/>
    </row>
    <row r="2" ht="56.45" customHeight="1" spans="2:11">
      <c r="B2" s="4"/>
      <c r="C2" s="5" t="s">
        <v>381</v>
      </c>
      <c r="D2" s="5"/>
      <c r="E2" s="5"/>
      <c r="F2" s="5"/>
      <c r="G2" s="5"/>
      <c r="H2" s="5"/>
      <c r="I2" s="5"/>
      <c r="J2" s="5"/>
      <c r="K2" s="5"/>
    </row>
    <row r="3" ht="27.2" customHeight="1" spans="2:11">
      <c r="B3" s="4"/>
      <c r="C3" s="6" t="s">
        <v>382</v>
      </c>
      <c r="D3" s="7" t="s">
        <v>75</v>
      </c>
      <c r="E3" s="7"/>
      <c r="F3" s="7"/>
      <c r="G3" s="7"/>
      <c r="H3" s="7"/>
      <c r="I3" s="4"/>
      <c r="J3" s="4"/>
      <c r="K3" s="25" t="s">
        <v>383</v>
      </c>
    </row>
    <row r="4" ht="28.5" customHeight="1" spans="2:11">
      <c r="B4" s="4"/>
      <c r="C4" s="8" t="s">
        <v>384</v>
      </c>
      <c r="D4" s="8"/>
      <c r="E4" s="8"/>
      <c r="F4" s="8" t="s">
        <v>385</v>
      </c>
      <c r="G4" s="8"/>
      <c r="H4" s="8" t="s">
        <v>386</v>
      </c>
      <c r="I4" s="8"/>
      <c r="J4" s="8" t="s">
        <v>387</v>
      </c>
      <c r="K4" s="8"/>
    </row>
    <row r="5" ht="28.5" customHeight="1" spans="2:11">
      <c r="B5" s="4"/>
      <c r="C5" s="9" t="s">
        <v>388</v>
      </c>
      <c r="D5" s="9"/>
      <c r="E5" s="9"/>
      <c r="F5" s="10">
        <v>1063.22</v>
      </c>
      <c r="G5" s="10"/>
      <c r="H5" s="10">
        <v>1063.22</v>
      </c>
      <c r="I5" s="10"/>
      <c r="J5" s="10"/>
      <c r="K5" s="10"/>
    </row>
    <row r="6" ht="28.5" customHeight="1" spans="2:11">
      <c r="B6" s="4"/>
      <c r="C6" s="9" t="s">
        <v>389</v>
      </c>
      <c r="D6" s="9"/>
      <c r="E6" s="9"/>
      <c r="F6" s="10">
        <v>1063.22</v>
      </c>
      <c r="G6" s="10"/>
      <c r="H6" s="10">
        <v>1063.22</v>
      </c>
      <c r="I6" s="10"/>
      <c r="J6" s="10"/>
      <c r="K6" s="10"/>
    </row>
    <row r="7" ht="294" customHeight="1" spans="2:11">
      <c r="B7" s="4"/>
      <c r="C7" s="11" t="s">
        <v>390</v>
      </c>
      <c r="D7" s="11"/>
      <c r="E7" s="11"/>
      <c r="F7" s="12" t="s">
        <v>391</v>
      </c>
      <c r="G7" s="12"/>
      <c r="H7" s="12"/>
      <c r="I7" s="12"/>
      <c r="J7" s="12"/>
      <c r="K7" s="12"/>
    </row>
    <row r="8" ht="26.45" customHeight="1" spans="2:11">
      <c r="B8" s="4"/>
      <c r="C8" s="13" t="s">
        <v>392</v>
      </c>
      <c r="D8" s="13"/>
      <c r="E8" s="13"/>
      <c r="F8" s="13"/>
      <c r="G8" s="13"/>
      <c r="H8" s="13"/>
      <c r="I8" s="13"/>
      <c r="J8" s="13"/>
      <c r="K8" s="13"/>
    </row>
    <row r="9" ht="14.25" customHeight="1" spans="2:11">
      <c r="B9" s="4"/>
      <c r="C9" s="8" t="s">
        <v>393</v>
      </c>
      <c r="D9" s="8" t="s">
        <v>241</v>
      </c>
      <c r="E9" s="8" t="s">
        <v>242</v>
      </c>
      <c r="F9" s="8" t="s">
        <v>243</v>
      </c>
      <c r="G9" s="8" t="s">
        <v>245</v>
      </c>
      <c r="H9" s="8" t="s">
        <v>394</v>
      </c>
      <c r="I9" s="8"/>
      <c r="J9" s="8"/>
      <c r="K9" s="8"/>
    </row>
    <row r="10" ht="14.25" customHeight="1" spans="2:11">
      <c r="B10" s="4"/>
      <c r="C10" s="8"/>
      <c r="D10" s="8"/>
      <c r="E10" s="8"/>
      <c r="F10" s="8"/>
      <c r="G10" s="8"/>
      <c r="H10" s="8" t="s">
        <v>395</v>
      </c>
      <c r="I10" s="8">
        <v>2022</v>
      </c>
      <c r="J10" s="8">
        <v>2023</v>
      </c>
      <c r="K10" s="8">
        <v>2024</v>
      </c>
    </row>
    <row r="11" ht="14.25" customHeight="1" spans="2:11">
      <c r="B11" s="4"/>
      <c r="C11" s="9">
        <v>1</v>
      </c>
      <c r="D11" s="9" t="s">
        <v>374</v>
      </c>
      <c r="E11" s="9" t="s">
        <v>396</v>
      </c>
      <c r="F11" s="9" t="s">
        <v>397</v>
      </c>
      <c r="G11" s="14">
        <v>4.3</v>
      </c>
      <c r="H11" s="15">
        <v>4.4067</v>
      </c>
      <c r="I11" s="14">
        <v>1.21</v>
      </c>
      <c r="J11" s="14">
        <v>10.22</v>
      </c>
      <c r="K11" s="14">
        <v>1.79</v>
      </c>
    </row>
    <row r="12" ht="14.25" customHeight="1" spans="2:11">
      <c r="B12" s="4"/>
      <c r="C12" s="9">
        <v>2</v>
      </c>
      <c r="D12" s="9" t="s">
        <v>374</v>
      </c>
      <c r="E12" s="9" t="s">
        <v>396</v>
      </c>
      <c r="F12" s="9" t="s">
        <v>398</v>
      </c>
      <c r="G12" s="9">
        <v>6.5</v>
      </c>
      <c r="H12" s="9">
        <v>26.5</v>
      </c>
      <c r="I12" s="9"/>
      <c r="J12" s="9"/>
      <c r="K12" s="9">
        <v>26.5</v>
      </c>
    </row>
    <row r="13" ht="14.25" customHeight="1" spans="2:11">
      <c r="B13" s="4"/>
      <c r="C13" s="9">
        <v>3</v>
      </c>
      <c r="D13" s="9" t="s">
        <v>374</v>
      </c>
      <c r="E13" s="9" t="s">
        <v>396</v>
      </c>
      <c r="F13" s="9" t="s">
        <v>399</v>
      </c>
      <c r="G13" s="9">
        <v>26</v>
      </c>
      <c r="H13" s="9"/>
      <c r="I13" s="9"/>
      <c r="J13" s="9"/>
      <c r="K13" s="9"/>
    </row>
    <row r="14" ht="14.25" customHeight="1" spans="2:11">
      <c r="B14" s="4"/>
      <c r="C14" s="9">
        <v>4</v>
      </c>
      <c r="D14" s="9" t="s">
        <v>374</v>
      </c>
      <c r="E14" s="9" t="s">
        <v>400</v>
      </c>
      <c r="F14" s="9" t="s">
        <v>401</v>
      </c>
      <c r="G14" s="9" t="s">
        <v>272</v>
      </c>
      <c r="H14" s="9"/>
      <c r="I14" s="9"/>
      <c r="J14" s="9"/>
      <c r="K14" s="9"/>
    </row>
    <row r="15" ht="14.25" customHeight="1" spans="2:11">
      <c r="B15" s="4"/>
      <c r="C15" s="9">
        <v>5</v>
      </c>
      <c r="D15" s="9" t="s">
        <v>374</v>
      </c>
      <c r="E15" s="9" t="s">
        <v>402</v>
      </c>
      <c r="F15" s="9" t="s">
        <v>403</v>
      </c>
      <c r="G15" s="14">
        <v>0.05</v>
      </c>
      <c r="H15" s="15">
        <v>0.0523</v>
      </c>
      <c r="I15" s="15">
        <v>0.037</v>
      </c>
      <c r="J15" s="15">
        <v>0.045</v>
      </c>
      <c r="K15" s="15">
        <v>0.075</v>
      </c>
    </row>
    <row r="16" ht="14.25" customHeight="1" spans="2:11">
      <c r="B16" s="4"/>
      <c r="C16" s="9">
        <v>6</v>
      </c>
      <c r="D16" s="9" t="s">
        <v>374</v>
      </c>
      <c r="E16" s="9" t="s">
        <v>404</v>
      </c>
      <c r="F16" s="9" t="s">
        <v>405</v>
      </c>
      <c r="G16" s="16">
        <v>1</v>
      </c>
      <c r="H16" s="16">
        <v>1</v>
      </c>
      <c r="I16" s="16">
        <v>1</v>
      </c>
      <c r="J16" s="16">
        <v>1</v>
      </c>
      <c r="K16" s="16">
        <v>1</v>
      </c>
    </row>
    <row r="17" ht="25.7" customHeight="1" spans="2:11">
      <c r="B17" s="4"/>
      <c r="C17" s="13" t="s">
        <v>406</v>
      </c>
      <c r="D17" s="13"/>
      <c r="E17" s="13"/>
      <c r="F17" s="13"/>
      <c r="G17" s="13"/>
      <c r="H17" s="13"/>
      <c r="I17" s="13"/>
      <c r="J17" s="13"/>
      <c r="K17" s="13"/>
    </row>
    <row r="18" ht="14.25" customHeight="1" spans="2:11">
      <c r="B18" s="4"/>
      <c r="C18" s="8" t="s">
        <v>393</v>
      </c>
      <c r="D18" s="8" t="s">
        <v>241</v>
      </c>
      <c r="E18" s="8" t="s">
        <v>242</v>
      </c>
      <c r="F18" s="8" t="s">
        <v>243</v>
      </c>
      <c r="G18" s="8"/>
      <c r="H18" s="11" t="s">
        <v>407</v>
      </c>
      <c r="I18" s="11"/>
      <c r="J18" s="11"/>
      <c r="K18" s="11"/>
    </row>
    <row r="19" ht="14.25" customHeight="1" spans="2:11">
      <c r="B19" s="4"/>
      <c r="C19" s="17">
        <v>1</v>
      </c>
      <c r="D19" s="18" t="s">
        <v>251</v>
      </c>
      <c r="E19" s="19" t="s">
        <v>252</v>
      </c>
      <c r="F19" s="19" t="s">
        <v>408</v>
      </c>
      <c r="G19" s="19"/>
      <c r="H19" s="20">
        <f>100%</f>
        <v>1</v>
      </c>
      <c r="I19" s="26"/>
      <c r="J19" s="26"/>
      <c r="K19" s="26"/>
    </row>
    <row r="20" spans="3:11">
      <c r="C20" s="17">
        <v>2</v>
      </c>
      <c r="D20" s="21" t="s">
        <v>251</v>
      </c>
      <c r="E20" s="22" t="s">
        <v>252</v>
      </c>
      <c r="F20" s="19" t="s">
        <v>409</v>
      </c>
      <c r="G20" s="19"/>
      <c r="H20" s="23" t="s">
        <v>410</v>
      </c>
      <c r="I20" s="19"/>
      <c r="J20" s="19"/>
      <c r="K20" s="19"/>
    </row>
    <row r="21" spans="3:11">
      <c r="C21" s="17">
        <v>3</v>
      </c>
      <c r="D21" s="21" t="s">
        <v>268</v>
      </c>
      <c r="E21" s="22" t="s">
        <v>269</v>
      </c>
      <c r="F21" s="19" t="s">
        <v>411</v>
      </c>
      <c r="G21" s="19"/>
      <c r="H21" s="23" t="s">
        <v>412</v>
      </c>
      <c r="I21" s="19"/>
      <c r="J21" s="19"/>
      <c r="K21" s="19"/>
    </row>
    <row r="22" spans="3:11">
      <c r="C22" s="17">
        <v>4</v>
      </c>
      <c r="D22" s="21" t="s">
        <v>251</v>
      </c>
      <c r="E22" s="22" t="s">
        <v>252</v>
      </c>
      <c r="F22" s="19" t="s">
        <v>413</v>
      </c>
      <c r="G22" s="19"/>
      <c r="H22" s="23" t="s">
        <v>414</v>
      </c>
      <c r="I22" s="19"/>
      <c r="J22" s="19"/>
      <c r="K22" s="19"/>
    </row>
    <row r="23" spans="3:11">
      <c r="C23" s="17">
        <v>5</v>
      </c>
      <c r="D23" s="21" t="s">
        <v>251</v>
      </c>
      <c r="E23" s="22" t="s">
        <v>263</v>
      </c>
      <c r="F23" s="19" t="s">
        <v>415</v>
      </c>
      <c r="G23" s="19"/>
      <c r="H23" s="23" t="s">
        <v>416</v>
      </c>
      <c r="I23" s="19"/>
      <c r="J23" s="19"/>
      <c r="K23" s="19"/>
    </row>
  </sheetData>
  <mergeCells count="39">
    <mergeCell ref="C1:G1"/>
    <mergeCell ref="I1:K1"/>
    <mergeCell ref="C2:K2"/>
    <mergeCell ref="D3:H3"/>
    <mergeCell ref="C4:E4"/>
    <mergeCell ref="F4:G4"/>
    <mergeCell ref="H4:I4"/>
    <mergeCell ref="J4:K4"/>
    <mergeCell ref="C5:E5"/>
    <mergeCell ref="F5:G5"/>
    <mergeCell ref="H5:I5"/>
    <mergeCell ref="J5:K5"/>
    <mergeCell ref="C6:E6"/>
    <mergeCell ref="F6:G6"/>
    <mergeCell ref="H6:I6"/>
    <mergeCell ref="J6:K6"/>
    <mergeCell ref="C7:E7"/>
    <mergeCell ref="F7:K7"/>
    <mergeCell ref="C8:K8"/>
    <mergeCell ref="H9:K9"/>
    <mergeCell ref="C17:K17"/>
    <mergeCell ref="F18:G18"/>
    <mergeCell ref="H18:K18"/>
    <mergeCell ref="F19:G19"/>
    <mergeCell ref="H19:K19"/>
    <mergeCell ref="F20:G20"/>
    <mergeCell ref="H20:K20"/>
    <mergeCell ref="F21:G21"/>
    <mergeCell ref="H21:K21"/>
    <mergeCell ref="F22:G22"/>
    <mergeCell ref="H22:K22"/>
    <mergeCell ref="F23:G23"/>
    <mergeCell ref="H23:K23"/>
    <mergeCell ref="B2:B19"/>
    <mergeCell ref="C9:C10"/>
    <mergeCell ref="D9:D10"/>
    <mergeCell ref="E9:E10"/>
    <mergeCell ref="F9:F10"/>
    <mergeCell ref="G9:G10"/>
  </mergeCells>
  <printOptions horizontalCentered="1"/>
  <pageMargins left="0.354330708661417" right="0.393700787401575" top="0.748031496062992" bottom="0.748031496062992" header="0.31496062992126" footer="0.31496062992126"/>
  <pageSetup paperSize="9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pane ySplit="5" topLeftCell="A6" activePane="bottomLeft" state="frozen"/>
      <selection/>
      <selection pane="bottomLeft" activeCell="E44" sqref="E44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ht="33" customHeight="1" spans="1:6">
      <c r="A1" s="168"/>
      <c r="B1" s="73"/>
      <c r="C1" s="99"/>
      <c r="D1" s="169"/>
      <c r="E1" s="187" t="s">
        <v>2</v>
      </c>
      <c r="F1" s="162" t="s">
        <v>3</v>
      </c>
    </row>
    <row r="2" ht="19.9" customHeight="1" spans="1:6">
      <c r="A2" s="169"/>
      <c r="B2" s="170" t="s">
        <v>4</v>
      </c>
      <c r="C2" s="170"/>
      <c r="D2" s="170"/>
      <c r="E2" s="170"/>
      <c r="F2" s="162"/>
    </row>
    <row r="3" s="71" customFormat="1" ht="17.1" customHeight="1" spans="1:6">
      <c r="A3" s="188"/>
      <c r="B3" s="189" t="s">
        <v>5</v>
      </c>
      <c r="C3" s="190"/>
      <c r="D3" s="190"/>
      <c r="E3" s="191" t="s">
        <v>6</v>
      </c>
      <c r="F3" s="192"/>
    </row>
    <row r="4" s="71" customFormat="1" ht="23.25" customHeight="1" spans="1:6">
      <c r="A4" s="173"/>
      <c r="B4" s="78" t="s">
        <v>7</v>
      </c>
      <c r="C4" s="78"/>
      <c r="D4" s="78" t="s">
        <v>8</v>
      </c>
      <c r="E4" s="78"/>
      <c r="F4" s="129"/>
    </row>
    <row r="5" s="71" customFormat="1" ht="23.25" customHeight="1" spans="1:6">
      <c r="A5" s="173"/>
      <c r="B5" s="78" t="s">
        <v>9</v>
      </c>
      <c r="C5" s="78" t="s">
        <v>10</v>
      </c>
      <c r="D5" s="78" t="s">
        <v>9</v>
      </c>
      <c r="E5" s="78" t="s">
        <v>10</v>
      </c>
      <c r="F5" s="129"/>
    </row>
    <row r="6" s="71" customFormat="1" ht="23.25" customHeight="1" spans="1:6">
      <c r="A6" s="91"/>
      <c r="B6" s="193" t="s">
        <v>11</v>
      </c>
      <c r="C6" s="142">
        <v>1063.22</v>
      </c>
      <c r="D6" s="193" t="s">
        <v>12</v>
      </c>
      <c r="E6" s="142">
        <v>634.75</v>
      </c>
      <c r="F6" s="95"/>
    </row>
    <row r="7" ht="23.25" customHeight="1" spans="1:6">
      <c r="A7" s="91"/>
      <c r="B7" s="174" t="s">
        <v>13</v>
      </c>
      <c r="C7" s="86"/>
      <c r="D7" s="174" t="s">
        <v>14</v>
      </c>
      <c r="E7" s="86"/>
      <c r="F7" s="102"/>
    </row>
    <row r="8" ht="23.25" customHeight="1" spans="1:6">
      <c r="A8" s="91"/>
      <c r="B8" s="174" t="s">
        <v>15</v>
      </c>
      <c r="C8" s="86"/>
      <c r="D8" s="174" t="s">
        <v>16</v>
      </c>
      <c r="E8" s="86"/>
      <c r="F8" s="102"/>
    </row>
    <row r="9" ht="23.25" customHeight="1" spans="1:6">
      <c r="A9" s="91"/>
      <c r="B9" s="174" t="s">
        <v>17</v>
      </c>
      <c r="C9" s="86"/>
      <c r="D9" s="174" t="s">
        <v>18</v>
      </c>
      <c r="E9" s="86"/>
      <c r="F9" s="102"/>
    </row>
    <row r="10" ht="23.25" customHeight="1" spans="1:6">
      <c r="A10" s="91"/>
      <c r="B10" s="174" t="s">
        <v>19</v>
      </c>
      <c r="C10" s="86"/>
      <c r="D10" s="174" t="s">
        <v>20</v>
      </c>
      <c r="E10" s="86"/>
      <c r="F10" s="102"/>
    </row>
    <row r="11" ht="23.25" customHeight="1" spans="1:6">
      <c r="A11" s="91"/>
      <c r="B11" s="174" t="s">
        <v>21</v>
      </c>
      <c r="C11" s="86"/>
      <c r="D11" s="174" t="s">
        <v>22</v>
      </c>
      <c r="E11" s="86"/>
      <c r="F11" s="102"/>
    </row>
    <row r="12" ht="23.25" customHeight="1" spans="1:6">
      <c r="A12" s="91"/>
      <c r="B12" s="174" t="s">
        <v>23</v>
      </c>
      <c r="C12" s="86"/>
      <c r="D12" s="174" t="s">
        <v>24</v>
      </c>
      <c r="E12" s="86">
        <v>5</v>
      </c>
      <c r="F12" s="102"/>
    </row>
    <row r="13" ht="23.25" customHeight="1" spans="1:6">
      <c r="A13" s="91"/>
      <c r="B13" s="174" t="s">
        <v>23</v>
      </c>
      <c r="C13" s="86"/>
      <c r="D13" s="174" t="s">
        <v>25</v>
      </c>
      <c r="E13" s="86">
        <v>93.15</v>
      </c>
      <c r="F13" s="102"/>
    </row>
    <row r="14" ht="23.25" customHeight="1" spans="1:6">
      <c r="A14" s="91"/>
      <c r="B14" s="174" t="s">
        <v>23</v>
      </c>
      <c r="C14" s="86"/>
      <c r="D14" s="174" t="s">
        <v>26</v>
      </c>
      <c r="E14" s="86"/>
      <c r="F14" s="102"/>
    </row>
    <row r="15" ht="23.25" customHeight="1" spans="1:6">
      <c r="A15" s="91"/>
      <c r="B15" s="174"/>
      <c r="C15" s="86"/>
      <c r="D15" s="193" t="s">
        <v>27</v>
      </c>
      <c r="E15" s="142">
        <v>26.4</v>
      </c>
      <c r="F15" s="102"/>
    </row>
    <row r="16" ht="23.25" customHeight="1" spans="1:6">
      <c r="A16" s="91"/>
      <c r="B16" s="174"/>
      <c r="C16" s="86"/>
      <c r="D16" s="193" t="s">
        <v>28</v>
      </c>
      <c r="E16" s="142"/>
      <c r="F16" s="102"/>
    </row>
    <row r="17" ht="23.25" customHeight="1" spans="1:6">
      <c r="A17" s="91"/>
      <c r="B17" s="174"/>
      <c r="C17" s="86"/>
      <c r="D17" s="193" t="s">
        <v>29</v>
      </c>
      <c r="E17" s="142">
        <v>34.48</v>
      </c>
      <c r="F17" s="102"/>
    </row>
    <row r="18" ht="23.25" customHeight="1" spans="1:6">
      <c r="A18" s="91"/>
      <c r="B18" s="174"/>
      <c r="C18" s="86"/>
      <c r="D18" s="193" t="s">
        <v>30</v>
      </c>
      <c r="E18" s="142">
        <v>216.78</v>
      </c>
      <c r="F18" s="102"/>
    </row>
    <row r="19" ht="23.25" customHeight="1" spans="1:6">
      <c r="A19" s="91"/>
      <c r="B19" s="174"/>
      <c r="C19" s="86"/>
      <c r="D19" s="193" t="s">
        <v>31</v>
      </c>
      <c r="E19" s="142">
        <v>2.32</v>
      </c>
      <c r="F19" s="102"/>
    </row>
    <row r="20" ht="23.25" customHeight="1" spans="1:6">
      <c r="A20" s="91"/>
      <c r="B20" s="174"/>
      <c r="C20" s="86"/>
      <c r="D20" s="193" t="s">
        <v>32</v>
      </c>
      <c r="E20" s="142"/>
      <c r="F20" s="102"/>
    </row>
    <row r="21" ht="23.25" customHeight="1" spans="1:6">
      <c r="A21" s="91"/>
      <c r="B21" s="174"/>
      <c r="C21" s="86"/>
      <c r="D21" s="193" t="s">
        <v>33</v>
      </c>
      <c r="E21" s="142"/>
      <c r="F21" s="102"/>
    </row>
    <row r="22" ht="23.25" customHeight="1" spans="1:6">
      <c r="A22" s="91"/>
      <c r="B22" s="174"/>
      <c r="C22" s="86"/>
      <c r="D22" s="193" t="s">
        <v>34</v>
      </c>
      <c r="E22" s="142"/>
      <c r="F22" s="102"/>
    </row>
    <row r="23" ht="23.25" customHeight="1" spans="1:6">
      <c r="A23" s="91"/>
      <c r="B23" s="174"/>
      <c r="C23" s="86"/>
      <c r="D23" s="193" t="s">
        <v>35</v>
      </c>
      <c r="E23" s="142"/>
      <c r="F23" s="102"/>
    </row>
    <row r="24" ht="23.25" customHeight="1" spans="1:6">
      <c r="A24" s="91"/>
      <c r="B24" s="174"/>
      <c r="C24" s="86"/>
      <c r="D24" s="193" t="s">
        <v>36</v>
      </c>
      <c r="E24" s="142"/>
      <c r="F24" s="102"/>
    </row>
    <row r="25" ht="23.25" customHeight="1" spans="1:6">
      <c r="A25" s="91"/>
      <c r="B25" s="174"/>
      <c r="C25" s="86"/>
      <c r="D25" s="193" t="s">
        <v>37</v>
      </c>
      <c r="E25" s="142">
        <v>50.34</v>
      </c>
      <c r="F25" s="102"/>
    </row>
    <row r="26" ht="23.25" customHeight="1" spans="1:6">
      <c r="A26" s="91"/>
      <c r="B26" s="174"/>
      <c r="C26" s="86"/>
      <c r="D26" s="193" t="s">
        <v>38</v>
      </c>
      <c r="E26" s="142"/>
      <c r="F26" s="102"/>
    </row>
    <row r="27" ht="23.25" customHeight="1" spans="1:6">
      <c r="A27" s="91"/>
      <c r="B27" s="174"/>
      <c r="C27" s="86"/>
      <c r="D27" s="193" t="s">
        <v>39</v>
      </c>
      <c r="E27" s="142"/>
      <c r="F27" s="102"/>
    </row>
    <row r="28" ht="23.25" customHeight="1" spans="1:6">
      <c r="A28" s="91"/>
      <c r="B28" s="174"/>
      <c r="C28" s="86"/>
      <c r="D28" s="193" t="s">
        <v>40</v>
      </c>
      <c r="E28" s="142"/>
      <c r="F28" s="102"/>
    </row>
    <row r="29" ht="23.25" customHeight="1" spans="1:6">
      <c r="A29" s="91"/>
      <c r="B29" s="174"/>
      <c r="C29" s="86"/>
      <c r="D29" s="193" t="s">
        <v>41</v>
      </c>
      <c r="E29" s="142"/>
      <c r="F29" s="102"/>
    </row>
    <row r="30" ht="23.25" customHeight="1" spans="1:6">
      <c r="A30" s="91"/>
      <c r="B30" s="174"/>
      <c r="C30" s="86"/>
      <c r="D30" s="193" t="s">
        <v>42</v>
      </c>
      <c r="E30" s="142"/>
      <c r="F30" s="102"/>
    </row>
    <row r="31" ht="23.25" customHeight="1" spans="1:6">
      <c r="A31" s="91"/>
      <c r="B31" s="174"/>
      <c r="C31" s="86"/>
      <c r="D31" s="193" t="s">
        <v>43</v>
      </c>
      <c r="E31" s="142"/>
      <c r="F31" s="102"/>
    </row>
    <row r="32" ht="23.25" customHeight="1" spans="1:6">
      <c r="A32" s="91"/>
      <c r="B32" s="174"/>
      <c r="C32" s="86"/>
      <c r="D32" s="193" t="s">
        <v>44</v>
      </c>
      <c r="E32" s="142"/>
      <c r="F32" s="102"/>
    </row>
    <row r="33" ht="23.25" customHeight="1" spans="1:6">
      <c r="A33" s="91"/>
      <c r="B33" s="174"/>
      <c r="C33" s="86"/>
      <c r="D33" s="193" t="s">
        <v>45</v>
      </c>
      <c r="E33" s="142"/>
      <c r="F33" s="102"/>
    </row>
    <row r="34" ht="23.25" customHeight="1" spans="1:6">
      <c r="A34" s="91"/>
      <c r="B34" s="174"/>
      <c r="C34" s="86"/>
      <c r="D34" s="193" t="s">
        <v>46</v>
      </c>
      <c r="E34" s="142"/>
      <c r="F34" s="102"/>
    </row>
    <row r="35" ht="23.25" customHeight="1" spans="1:6">
      <c r="A35" s="80"/>
      <c r="B35" s="178" t="s">
        <v>47</v>
      </c>
      <c r="C35" s="82">
        <v>1063.22</v>
      </c>
      <c r="D35" s="178" t="s">
        <v>48</v>
      </c>
      <c r="E35" s="82">
        <f>SUM(E6:E34)</f>
        <v>1063.22</v>
      </c>
      <c r="F35" s="96"/>
    </row>
    <row r="36" ht="23.25" customHeight="1" spans="1:6">
      <c r="A36" s="91"/>
      <c r="B36" s="148" t="s">
        <v>49</v>
      </c>
      <c r="C36" s="86"/>
      <c r="D36" s="148" t="s">
        <v>50</v>
      </c>
      <c r="E36" s="86"/>
      <c r="F36" s="194"/>
    </row>
    <row r="37" ht="23.25" customHeight="1" spans="1:6">
      <c r="A37" s="195"/>
      <c r="B37" s="148" t="s">
        <v>51</v>
      </c>
      <c r="C37" s="86"/>
      <c r="D37" s="148" t="s">
        <v>52</v>
      </c>
      <c r="E37" s="86"/>
      <c r="F37" s="194"/>
    </row>
    <row r="38" ht="23.25" customHeight="1" spans="1:6">
      <c r="A38" s="195"/>
      <c r="B38" s="196"/>
      <c r="C38" s="196"/>
      <c r="D38" s="148" t="s">
        <v>53</v>
      </c>
      <c r="E38" s="86"/>
      <c r="F38" s="194"/>
    </row>
    <row r="39" ht="23.25" customHeight="1" spans="1:6">
      <c r="A39" s="197"/>
      <c r="B39" s="81" t="s">
        <v>54</v>
      </c>
      <c r="C39" s="82">
        <v>1063.22</v>
      </c>
      <c r="D39" s="81" t="s">
        <v>55</v>
      </c>
      <c r="E39" s="82">
        <v>1063.22</v>
      </c>
      <c r="F39" s="198"/>
    </row>
    <row r="40" ht="8.45" customHeight="1" spans="1:6">
      <c r="A40" s="199"/>
      <c r="B40" s="199"/>
      <c r="C40" s="200"/>
      <c r="D40" s="200"/>
      <c r="E40" s="199"/>
      <c r="F40" s="201"/>
    </row>
  </sheetData>
  <mergeCells count="4">
    <mergeCell ref="B2:E2"/>
    <mergeCell ref="B4:C4"/>
    <mergeCell ref="D4:E4"/>
    <mergeCell ref="A6:A34"/>
  </mergeCells>
  <printOptions horizontalCentered="1"/>
  <pageMargins left="0.748031496062992" right="0.748031496062992" top="0.47244094488189" bottom="0.275590551181102" header="0" footer="0"/>
  <pageSetup paperSize="9" scale="7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6" topLeftCell="A7" activePane="bottomLeft" state="frozen"/>
      <selection/>
      <selection pane="bottomLeft" activeCell="D9" sqref="D9"/>
    </sheetView>
  </sheetViews>
  <sheetFormatPr defaultColWidth="10" defaultRowHeight="13.5"/>
  <cols>
    <col min="1" max="1" width="1.5" customWidth="1"/>
    <col min="2" max="2" width="11.25" customWidth="1"/>
    <col min="3" max="3" width="23.625" customWidth="1"/>
    <col min="4" max="4" width="9.5" customWidth="1"/>
    <col min="5" max="14" width="11.625" customWidth="1"/>
    <col min="15" max="15" width="1.5" customWidth="1"/>
  </cols>
  <sheetData>
    <row r="1" ht="14.25" customHeight="1" spans="1:15">
      <c r="A1" s="72"/>
      <c r="B1" s="73"/>
      <c r="C1" s="99"/>
      <c r="D1" s="100"/>
      <c r="E1" s="100"/>
      <c r="F1" s="100"/>
      <c r="G1" s="99"/>
      <c r="H1" s="99"/>
      <c r="I1" s="99"/>
      <c r="J1" s="99"/>
      <c r="K1" s="99"/>
      <c r="L1" s="99"/>
      <c r="M1" s="99"/>
      <c r="N1" s="90" t="s">
        <v>56</v>
      </c>
      <c r="O1" s="91"/>
    </row>
    <row r="2" ht="19.9" customHeight="1" spans="1:15">
      <c r="A2" s="72"/>
      <c r="B2" s="74" t="s">
        <v>57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91" t="s">
        <v>3</v>
      </c>
    </row>
    <row r="3" ht="25.5" customHeight="1" spans="1:15">
      <c r="A3" s="75"/>
      <c r="B3" s="76" t="s">
        <v>5</v>
      </c>
      <c r="C3" s="76"/>
      <c r="D3" s="75"/>
      <c r="E3" s="75"/>
      <c r="F3" s="156"/>
      <c r="G3" s="75"/>
      <c r="H3" s="156"/>
      <c r="I3" s="156"/>
      <c r="J3" s="156"/>
      <c r="K3" s="156"/>
      <c r="L3" s="156"/>
      <c r="M3" s="156"/>
      <c r="N3" s="92" t="s">
        <v>6</v>
      </c>
      <c r="O3" s="93"/>
    </row>
    <row r="4" s="71" customFormat="1" ht="30" customHeight="1" spans="1:15">
      <c r="A4" s="79"/>
      <c r="B4" s="101" t="s">
        <v>9</v>
      </c>
      <c r="C4" s="101"/>
      <c r="D4" s="101" t="s">
        <v>58</v>
      </c>
      <c r="E4" s="101" t="s">
        <v>59</v>
      </c>
      <c r="F4" s="101" t="s">
        <v>60</v>
      </c>
      <c r="G4" s="101" t="s">
        <v>61</v>
      </c>
      <c r="H4" s="101" t="s">
        <v>62</v>
      </c>
      <c r="I4" s="101" t="s">
        <v>63</v>
      </c>
      <c r="J4" s="101" t="s">
        <v>64</v>
      </c>
      <c r="K4" s="101" t="s">
        <v>65</v>
      </c>
      <c r="L4" s="101" t="s">
        <v>66</v>
      </c>
      <c r="M4" s="101" t="s">
        <v>67</v>
      </c>
      <c r="N4" s="101" t="s">
        <v>68</v>
      </c>
      <c r="O4" s="95"/>
    </row>
    <row r="5" s="71" customFormat="1" ht="30" customHeight="1" spans="1:15">
      <c r="A5" s="79"/>
      <c r="B5" s="101" t="s">
        <v>69</v>
      </c>
      <c r="C5" s="101" t="s">
        <v>70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95"/>
    </row>
    <row r="6" s="71" customFormat="1" ht="30" customHeight="1" spans="1:15">
      <c r="A6" s="79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95"/>
    </row>
    <row r="7" ht="30" customHeight="1" spans="1:15">
      <c r="A7" s="80"/>
      <c r="B7" s="81"/>
      <c r="C7" s="81" t="s">
        <v>71</v>
      </c>
      <c r="D7" s="82">
        <v>1063.22</v>
      </c>
      <c r="E7" s="82"/>
      <c r="F7" s="82">
        <v>1063.22</v>
      </c>
      <c r="G7" s="82"/>
      <c r="H7" s="82"/>
      <c r="I7" s="82"/>
      <c r="J7" s="82"/>
      <c r="K7" s="82"/>
      <c r="L7" s="82"/>
      <c r="M7" s="82"/>
      <c r="N7" s="82"/>
      <c r="O7" s="96"/>
    </row>
    <row r="8" ht="30" customHeight="1" spans="1:15">
      <c r="A8" s="83"/>
      <c r="B8" s="186" t="s">
        <v>72</v>
      </c>
      <c r="C8" s="186" t="s">
        <v>73</v>
      </c>
      <c r="D8" s="142">
        <v>1063.22</v>
      </c>
      <c r="E8" s="142"/>
      <c r="F8" s="142">
        <v>1063.22</v>
      </c>
      <c r="G8" s="86"/>
      <c r="H8" s="86"/>
      <c r="I8" s="86"/>
      <c r="J8" s="86"/>
      <c r="K8" s="86"/>
      <c r="L8" s="86"/>
      <c r="M8" s="86"/>
      <c r="N8" s="86"/>
      <c r="O8" s="97"/>
    </row>
    <row r="9" ht="30" customHeight="1" spans="1:15">
      <c r="A9" s="83"/>
      <c r="B9" s="186" t="s">
        <v>74</v>
      </c>
      <c r="C9" s="186" t="s">
        <v>75</v>
      </c>
      <c r="D9" s="142">
        <v>1063.22</v>
      </c>
      <c r="E9" s="142"/>
      <c r="F9" s="142">
        <v>1063.22</v>
      </c>
      <c r="G9" s="87"/>
      <c r="H9" s="87"/>
      <c r="I9" s="87"/>
      <c r="J9" s="87"/>
      <c r="K9" s="87"/>
      <c r="L9" s="87"/>
      <c r="M9" s="87"/>
      <c r="N9" s="87"/>
      <c r="O9" s="9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48" right="0.4" top="0.47244094488189" bottom="0.275590551181102" header="0" footer="0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workbookViewId="0">
      <pane ySplit="6" topLeftCell="A19" activePane="bottomLeft" state="frozen"/>
      <selection/>
      <selection pane="bottomLeft" activeCell="G8" sqref="G8:G32"/>
    </sheetView>
  </sheetViews>
  <sheetFormatPr defaultColWidth="10" defaultRowHeight="13.5"/>
  <cols>
    <col min="1" max="1" width="1.5" customWidth="1"/>
    <col min="2" max="2" width="8.25" customWidth="1"/>
    <col min="3" max="3" width="9.125" customWidth="1"/>
    <col min="4" max="4" width="8.875" customWidth="1"/>
    <col min="5" max="5" width="13.25" customWidth="1"/>
    <col min="6" max="6" width="20.375" style="175" customWidth="1"/>
    <col min="7" max="7" width="12.25" customWidth="1"/>
    <col min="8" max="8" width="10.75" customWidth="1"/>
    <col min="9" max="9" width="10.5" customWidth="1"/>
    <col min="10" max="10" width="15.25" customWidth="1"/>
    <col min="11" max="11" width="22.875" customWidth="1"/>
    <col min="12" max="12" width="1.5" customWidth="1"/>
    <col min="13" max="13" width="9.75" customWidth="1"/>
  </cols>
  <sheetData>
    <row r="1" ht="14.25" customHeight="1" spans="1:12">
      <c r="A1" s="72"/>
      <c r="B1" s="73"/>
      <c r="C1" s="73"/>
      <c r="D1" s="73"/>
      <c r="E1" s="99"/>
      <c r="F1" s="99"/>
      <c r="G1" s="100"/>
      <c r="H1" s="100"/>
      <c r="I1" s="100"/>
      <c r="J1" s="100"/>
      <c r="K1" s="90" t="s">
        <v>76</v>
      </c>
      <c r="L1" s="91"/>
    </row>
    <row r="2" ht="19.9" customHeight="1" spans="1:12">
      <c r="A2" s="72"/>
      <c r="B2" s="74" t="s">
        <v>77</v>
      </c>
      <c r="C2" s="74"/>
      <c r="D2" s="74"/>
      <c r="E2" s="74"/>
      <c r="F2" s="176"/>
      <c r="G2" s="74"/>
      <c r="H2" s="74"/>
      <c r="I2" s="74"/>
      <c r="J2" s="74"/>
      <c r="K2" s="74"/>
      <c r="L2" s="91" t="s">
        <v>3</v>
      </c>
    </row>
    <row r="3" ht="17.1" customHeight="1" spans="1:12">
      <c r="A3" s="75"/>
      <c r="B3" s="76" t="s">
        <v>5</v>
      </c>
      <c r="C3" s="76"/>
      <c r="D3" s="76"/>
      <c r="E3" s="76"/>
      <c r="F3" s="177"/>
      <c r="G3" s="75"/>
      <c r="H3" s="75"/>
      <c r="I3" s="156"/>
      <c r="J3" s="156"/>
      <c r="K3" s="92" t="s">
        <v>6</v>
      </c>
      <c r="L3" s="93"/>
    </row>
    <row r="4" s="71" customFormat="1" ht="39.75" customHeight="1" spans="1:12">
      <c r="A4" s="77"/>
      <c r="B4" s="78" t="s">
        <v>9</v>
      </c>
      <c r="C4" s="78"/>
      <c r="D4" s="78"/>
      <c r="E4" s="78"/>
      <c r="F4" s="101"/>
      <c r="G4" s="78" t="s">
        <v>58</v>
      </c>
      <c r="H4" s="78" t="s">
        <v>78</v>
      </c>
      <c r="I4" s="78" t="s">
        <v>79</v>
      </c>
      <c r="J4" s="78" t="s">
        <v>80</v>
      </c>
      <c r="K4" s="78" t="s">
        <v>81</v>
      </c>
      <c r="L4" s="94"/>
    </row>
    <row r="5" s="71" customFormat="1" ht="39.75" customHeight="1" spans="1:12">
      <c r="A5" s="79"/>
      <c r="B5" s="78" t="s">
        <v>82</v>
      </c>
      <c r="C5" s="78"/>
      <c r="D5" s="78"/>
      <c r="E5" s="78" t="s">
        <v>69</v>
      </c>
      <c r="F5" s="101" t="s">
        <v>70</v>
      </c>
      <c r="G5" s="78"/>
      <c r="H5" s="78"/>
      <c r="I5" s="78"/>
      <c r="J5" s="78"/>
      <c r="K5" s="78"/>
      <c r="L5" s="94"/>
    </row>
    <row r="6" s="71" customFormat="1" ht="39.75" customHeight="1" spans="1:12">
      <c r="A6" s="79"/>
      <c r="B6" s="78" t="s">
        <v>83</v>
      </c>
      <c r="C6" s="78" t="s">
        <v>84</v>
      </c>
      <c r="D6" s="78" t="s">
        <v>85</v>
      </c>
      <c r="E6" s="78"/>
      <c r="F6" s="101"/>
      <c r="G6" s="78"/>
      <c r="H6" s="78"/>
      <c r="I6" s="78"/>
      <c r="J6" s="78"/>
      <c r="K6" s="78"/>
      <c r="L6" s="95"/>
    </row>
    <row r="7" ht="28.5" customHeight="1" spans="1:12">
      <c r="A7" s="80"/>
      <c r="B7" s="81"/>
      <c r="C7" s="81"/>
      <c r="D7" s="81"/>
      <c r="E7" s="81"/>
      <c r="F7" s="178" t="s">
        <v>71</v>
      </c>
      <c r="G7" s="82">
        <f>SUM(G8:G31)</f>
        <v>1063.22</v>
      </c>
      <c r="H7" s="82">
        <f>SUM(H8:H31)</f>
        <v>849.91</v>
      </c>
      <c r="I7" s="82">
        <f>SUM(I8:I31)</f>
        <v>213.31</v>
      </c>
      <c r="J7" s="82"/>
      <c r="K7" s="82"/>
      <c r="L7" s="96"/>
    </row>
    <row r="8" ht="21" customHeight="1" spans="1:12">
      <c r="A8" s="83"/>
      <c r="B8" s="132">
        <v>201</v>
      </c>
      <c r="C8" s="133" t="s">
        <v>86</v>
      </c>
      <c r="D8" s="133" t="s">
        <v>87</v>
      </c>
      <c r="E8" s="134">
        <v>505001</v>
      </c>
      <c r="F8" s="135" t="s">
        <v>88</v>
      </c>
      <c r="G8" s="136">
        <f>H8+I8</f>
        <v>2.6</v>
      </c>
      <c r="H8" s="179"/>
      <c r="I8" s="136">
        <v>2.6</v>
      </c>
      <c r="J8" s="86"/>
      <c r="K8" s="86"/>
      <c r="L8" s="97"/>
    </row>
    <row r="9" ht="21" customHeight="1" spans="1:12">
      <c r="A9" s="83"/>
      <c r="B9" s="132">
        <v>201</v>
      </c>
      <c r="C9" s="133" t="s">
        <v>89</v>
      </c>
      <c r="D9" s="133" t="s">
        <v>86</v>
      </c>
      <c r="E9" s="132">
        <v>505001</v>
      </c>
      <c r="F9" s="137" t="s">
        <v>90</v>
      </c>
      <c r="G9" s="136">
        <f>H9+I9</f>
        <v>387.14</v>
      </c>
      <c r="H9" s="136">
        <v>386.64</v>
      </c>
      <c r="I9" s="136">
        <v>0.5</v>
      </c>
      <c r="J9" s="86"/>
      <c r="K9" s="86"/>
      <c r="L9" s="97"/>
    </row>
    <row r="10" ht="21" customHeight="1" spans="1:12">
      <c r="A10" s="83"/>
      <c r="B10" s="132">
        <v>201</v>
      </c>
      <c r="C10" s="133" t="s">
        <v>91</v>
      </c>
      <c r="D10" s="133" t="s">
        <v>91</v>
      </c>
      <c r="E10" s="132">
        <v>505001</v>
      </c>
      <c r="F10" s="137" t="s">
        <v>92</v>
      </c>
      <c r="G10" s="136">
        <v>2.4</v>
      </c>
      <c r="H10" s="136"/>
      <c r="I10" s="136">
        <v>2.4</v>
      </c>
      <c r="J10" s="86"/>
      <c r="K10" s="86"/>
      <c r="L10" s="97"/>
    </row>
    <row r="11" ht="21" customHeight="1" spans="1:12">
      <c r="A11" s="83"/>
      <c r="B11" s="132">
        <v>201</v>
      </c>
      <c r="C11" s="133" t="s">
        <v>89</v>
      </c>
      <c r="D11" s="133" t="s">
        <v>91</v>
      </c>
      <c r="E11" s="132">
        <v>505001</v>
      </c>
      <c r="F11" s="137" t="s">
        <v>92</v>
      </c>
      <c r="G11" s="136">
        <v>154.15</v>
      </c>
      <c r="H11" s="180"/>
      <c r="I11" s="180">
        <v>154.15</v>
      </c>
      <c r="J11" s="142"/>
      <c r="K11" s="142"/>
      <c r="L11" s="102"/>
    </row>
    <row r="12" ht="21" customHeight="1" spans="1:12">
      <c r="A12" s="125"/>
      <c r="B12" s="132">
        <v>201</v>
      </c>
      <c r="C12" s="133" t="s">
        <v>89</v>
      </c>
      <c r="D12" s="133" t="s">
        <v>93</v>
      </c>
      <c r="E12" s="132">
        <v>505001</v>
      </c>
      <c r="F12" s="137" t="s">
        <v>94</v>
      </c>
      <c r="G12" s="136">
        <f t="shared" ref="G11:G31" si="0">H12+I12</f>
        <v>81.47</v>
      </c>
      <c r="H12" s="136">
        <v>81.47</v>
      </c>
      <c r="I12" s="136"/>
      <c r="J12" s="185"/>
      <c r="K12" s="185"/>
      <c r="L12" s="114"/>
    </row>
    <row r="13" ht="21" customHeight="1" spans="2:11">
      <c r="B13" s="132">
        <v>201</v>
      </c>
      <c r="C13" s="133" t="s">
        <v>95</v>
      </c>
      <c r="D13" s="132">
        <v>99</v>
      </c>
      <c r="E13" s="132">
        <v>505001</v>
      </c>
      <c r="F13" s="137" t="s">
        <v>96</v>
      </c>
      <c r="G13" s="136">
        <f t="shared" si="0"/>
        <v>4</v>
      </c>
      <c r="H13" s="181"/>
      <c r="I13" s="181">
        <v>4</v>
      </c>
      <c r="J13" s="22"/>
      <c r="K13" s="22"/>
    </row>
    <row r="14" ht="27" customHeight="1" spans="2:11">
      <c r="B14" s="137">
        <v>201</v>
      </c>
      <c r="C14" s="138" t="s">
        <v>97</v>
      </c>
      <c r="D14" s="138" t="s">
        <v>87</v>
      </c>
      <c r="E14" s="132">
        <v>505001</v>
      </c>
      <c r="F14" s="137" t="s">
        <v>98</v>
      </c>
      <c r="G14" s="136">
        <f t="shared" si="0"/>
        <v>3</v>
      </c>
      <c r="H14" s="182"/>
      <c r="I14" s="182">
        <v>3</v>
      </c>
      <c r="J14" s="22"/>
      <c r="K14" s="22"/>
    </row>
    <row r="15" ht="27" customHeight="1" spans="2:11">
      <c r="B15" s="139">
        <v>207</v>
      </c>
      <c r="C15" s="140" t="s">
        <v>86</v>
      </c>
      <c r="D15" s="140" t="s">
        <v>87</v>
      </c>
      <c r="E15" s="132">
        <v>505001</v>
      </c>
      <c r="F15" s="141" t="s">
        <v>99</v>
      </c>
      <c r="G15" s="136">
        <f t="shared" si="0"/>
        <v>5</v>
      </c>
      <c r="H15" s="182"/>
      <c r="I15" s="182">
        <v>5</v>
      </c>
      <c r="J15" s="22"/>
      <c r="K15" s="22"/>
    </row>
    <row r="16" ht="21" customHeight="1" spans="2:11">
      <c r="B16" s="139">
        <v>208</v>
      </c>
      <c r="C16" s="140" t="s">
        <v>100</v>
      </c>
      <c r="D16" s="140" t="s">
        <v>86</v>
      </c>
      <c r="E16" s="132">
        <v>505001</v>
      </c>
      <c r="F16" s="141" t="s">
        <v>101</v>
      </c>
      <c r="G16" s="136">
        <f t="shared" si="0"/>
        <v>0.74</v>
      </c>
      <c r="H16" s="182">
        <v>0.74</v>
      </c>
      <c r="I16" s="182"/>
      <c r="J16" s="22"/>
      <c r="K16" s="22"/>
    </row>
    <row r="17" ht="21" customHeight="1" spans="2:11">
      <c r="B17" s="139">
        <v>208</v>
      </c>
      <c r="C17" s="140" t="s">
        <v>100</v>
      </c>
      <c r="D17" s="140" t="s">
        <v>91</v>
      </c>
      <c r="E17" s="132">
        <v>505001</v>
      </c>
      <c r="F17" s="141" t="s">
        <v>102</v>
      </c>
      <c r="G17" s="136">
        <f t="shared" si="0"/>
        <v>0.67</v>
      </c>
      <c r="H17" s="182">
        <v>0.67</v>
      </c>
      <c r="I17" s="182"/>
      <c r="J17" s="22"/>
      <c r="K17" s="22"/>
    </row>
    <row r="18" ht="21" customHeight="1" spans="2:11">
      <c r="B18" s="139">
        <v>208</v>
      </c>
      <c r="C18" s="140" t="s">
        <v>100</v>
      </c>
      <c r="D18" s="140" t="s">
        <v>100</v>
      </c>
      <c r="E18" s="132">
        <v>505001</v>
      </c>
      <c r="F18" s="141" t="s">
        <v>103</v>
      </c>
      <c r="G18" s="136">
        <f t="shared" si="0"/>
        <v>60.24</v>
      </c>
      <c r="H18" s="182">
        <v>60.24</v>
      </c>
      <c r="I18" s="182"/>
      <c r="J18" s="22"/>
      <c r="K18" s="22"/>
    </row>
    <row r="19" ht="21" customHeight="1" spans="2:11">
      <c r="B19" s="139">
        <v>208</v>
      </c>
      <c r="C19" s="140" t="s">
        <v>100</v>
      </c>
      <c r="D19" s="140" t="s">
        <v>104</v>
      </c>
      <c r="E19" s="132">
        <v>505001</v>
      </c>
      <c r="F19" s="141" t="s">
        <v>105</v>
      </c>
      <c r="G19" s="136">
        <f t="shared" si="0"/>
        <v>30.12</v>
      </c>
      <c r="H19" s="183">
        <v>30.12</v>
      </c>
      <c r="I19" s="183"/>
      <c r="J19" s="22"/>
      <c r="K19" s="22"/>
    </row>
    <row r="20" ht="21" customHeight="1" spans="2:11">
      <c r="B20" s="139">
        <v>208</v>
      </c>
      <c r="C20" s="140" t="s">
        <v>87</v>
      </c>
      <c r="D20" s="139">
        <v>99</v>
      </c>
      <c r="E20" s="132">
        <v>505001</v>
      </c>
      <c r="F20" s="141" t="s">
        <v>106</v>
      </c>
      <c r="G20" s="136">
        <f t="shared" si="0"/>
        <v>1.38</v>
      </c>
      <c r="H20" s="183">
        <v>1.38</v>
      </c>
      <c r="I20" s="183"/>
      <c r="J20" s="22"/>
      <c r="K20" s="22"/>
    </row>
    <row r="21" ht="21" customHeight="1" spans="2:11">
      <c r="B21" s="139">
        <v>210</v>
      </c>
      <c r="C21" s="140" t="s">
        <v>107</v>
      </c>
      <c r="D21" s="140" t="s">
        <v>86</v>
      </c>
      <c r="E21" s="132">
        <v>505001</v>
      </c>
      <c r="F21" s="141" t="s">
        <v>108</v>
      </c>
      <c r="G21" s="136">
        <f t="shared" si="0"/>
        <v>11.58</v>
      </c>
      <c r="H21" s="183">
        <v>11.58</v>
      </c>
      <c r="I21" s="183"/>
      <c r="J21" s="22"/>
      <c r="K21" s="22"/>
    </row>
    <row r="22" ht="21" customHeight="1" spans="2:11">
      <c r="B22" s="139">
        <v>210</v>
      </c>
      <c r="C22" s="140" t="s">
        <v>107</v>
      </c>
      <c r="D22" s="140" t="s">
        <v>91</v>
      </c>
      <c r="E22" s="132">
        <v>505001</v>
      </c>
      <c r="F22" s="141" t="s">
        <v>109</v>
      </c>
      <c r="G22" s="136">
        <f t="shared" si="0"/>
        <v>6.19</v>
      </c>
      <c r="H22" s="183">
        <v>6.19</v>
      </c>
      <c r="I22" s="183"/>
      <c r="J22" s="22"/>
      <c r="K22" s="22"/>
    </row>
    <row r="23" ht="21" customHeight="1" spans="2:11">
      <c r="B23" s="139">
        <v>210</v>
      </c>
      <c r="C23" s="140" t="s">
        <v>107</v>
      </c>
      <c r="D23" s="140" t="s">
        <v>89</v>
      </c>
      <c r="E23" s="132">
        <v>505001</v>
      </c>
      <c r="F23" s="141" t="s">
        <v>110</v>
      </c>
      <c r="G23" s="136">
        <f t="shared" si="0"/>
        <v>4.82</v>
      </c>
      <c r="H23" s="183">
        <v>4.82</v>
      </c>
      <c r="I23" s="183"/>
      <c r="J23" s="22"/>
      <c r="K23" s="22"/>
    </row>
    <row r="24" ht="21" customHeight="1" spans="2:11">
      <c r="B24" s="139">
        <v>210</v>
      </c>
      <c r="C24" s="140" t="s">
        <v>107</v>
      </c>
      <c r="D24" s="139">
        <v>99</v>
      </c>
      <c r="E24" s="132">
        <v>505001</v>
      </c>
      <c r="F24" s="141" t="s">
        <v>111</v>
      </c>
      <c r="G24" s="136">
        <f t="shared" si="0"/>
        <v>3.8</v>
      </c>
      <c r="H24" s="183">
        <v>3.8</v>
      </c>
      <c r="I24" s="183"/>
      <c r="J24" s="22"/>
      <c r="K24" s="22"/>
    </row>
    <row r="25" ht="21" customHeight="1" spans="2:11">
      <c r="B25" s="139">
        <v>212</v>
      </c>
      <c r="C25" s="140" t="s">
        <v>86</v>
      </c>
      <c r="D25" s="140" t="s">
        <v>87</v>
      </c>
      <c r="E25" s="132">
        <v>505001</v>
      </c>
      <c r="F25" s="141" t="s">
        <v>112</v>
      </c>
      <c r="G25" s="136">
        <f t="shared" si="0"/>
        <v>34.48</v>
      </c>
      <c r="H25" s="184">
        <v>26.28</v>
      </c>
      <c r="I25" s="184">
        <v>8.2</v>
      </c>
      <c r="J25" s="22"/>
      <c r="K25" s="22"/>
    </row>
    <row r="26" ht="21" customHeight="1" spans="2:11">
      <c r="B26" s="139">
        <v>213</v>
      </c>
      <c r="C26" s="140" t="s">
        <v>86</v>
      </c>
      <c r="D26" s="140" t="s">
        <v>113</v>
      </c>
      <c r="E26" s="132">
        <v>505001</v>
      </c>
      <c r="F26" s="141" t="s">
        <v>94</v>
      </c>
      <c r="G26" s="136">
        <f t="shared" si="0"/>
        <v>52.01</v>
      </c>
      <c r="H26" s="183">
        <v>52.01</v>
      </c>
      <c r="I26" s="183"/>
      <c r="J26" s="22"/>
      <c r="K26" s="22"/>
    </row>
    <row r="27" ht="21" customHeight="1" spans="2:11">
      <c r="B27" s="139">
        <v>213</v>
      </c>
      <c r="C27" s="140" t="s">
        <v>86</v>
      </c>
      <c r="D27" s="140" t="s">
        <v>87</v>
      </c>
      <c r="E27" s="132">
        <v>505001</v>
      </c>
      <c r="F27" s="141" t="s">
        <v>114</v>
      </c>
      <c r="G27" s="136">
        <f t="shared" si="0"/>
        <v>31.73</v>
      </c>
      <c r="H27" s="184">
        <v>21.73</v>
      </c>
      <c r="I27" s="184">
        <v>10</v>
      </c>
      <c r="J27" s="22"/>
      <c r="K27" s="22"/>
    </row>
    <row r="28" ht="21" customHeight="1" spans="2:11">
      <c r="B28" s="139">
        <v>213</v>
      </c>
      <c r="C28" s="140" t="s">
        <v>115</v>
      </c>
      <c r="D28" s="140" t="s">
        <v>100</v>
      </c>
      <c r="E28" s="132">
        <v>505001</v>
      </c>
      <c r="F28" s="141" t="s">
        <v>116</v>
      </c>
      <c r="G28" s="136">
        <f t="shared" si="0"/>
        <v>128.9</v>
      </c>
      <c r="H28" s="184">
        <v>111.9</v>
      </c>
      <c r="I28" s="184">
        <v>17</v>
      </c>
      <c r="J28" s="22"/>
      <c r="K28" s="22"/>
    </row>
    <row r="29" ht="21" customHeight="1" spans="2:11">
      <c r="B29" s="139">
        <v>213</v>
      </c>
      <c r="C29" s="140" t="s">
        <v>87</v>
      </c>
      <c r="D29" s="140" t="s">
        <v>87</v>
      </c>
      <c r="E29" s="132">
        <v>505001</v>
      </c>
      <c r="F29" s="141" t="s">
        <v>117</v>
      </c>
      <c r="G29" s="136">
        <f t="shared" si="0"/>
        <v>4.14</v>
      </c>
      <c r="H29" s="183"/>
      <c r="I29" s="183">
        <v>4.14</v>
      </c>
      <c r="J29" s="22"/>
      <c r="K29" s="22"/>
    </row>
    <row r="30" ht="21" customHeight="1" spans="2:11">
      <c r="B30" s="139">
        <v>214</v>
      </c>
      <c r="C30" s="140" t="s">
        <v>86</v>
      </c>
      <c r="D30" s="140" t="s">
        <v>118</v>
      </c>
      <c r="E30" s="132">
        <v>505001</v>
      </c>
      <c r="F30" s="141" t="s">
        <v>119</v>
      </c>
      <c r="G30" s="136">
        <f t="shared" si="0"/>
        <v>2.32</v>
      </c>
      <c r="H30" s="183"/>
      <c r="I30" s="183">
        <v>2.32</v>
      </c>
      <c r="J30" s="22"/>
      <c r="K30" s="22"/>
    </row>
    <row r="31" ht="21" customHeight="1" spans="2:11">
      <c r="B31" s="139">
        <v>221</v>
      </c>
      <c r="C31" s="140" t="s">
        <v>91</v>
      </c>
      <c r="D31" s="140" t="s">
        <v>86</v>
      </c>
      <c r="E31" s="132">
        <v>505001</v>
      </c>
      <c r="F31" s="141" t="s">
        <v>120</v>
      </c>
      <c r="G31" s="136">
        <f t="shared" si="0"/>
        <v>50.34</v>
      </c>
      <c r="H31" s="183">
        <v>50.34</v>
      </c>
      <c r="I31" s="183"/>
      <c r="J31" s="22"/>
      <c r="K31" s="22"/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354330708661417" right="0.511811023622047" top="0.47244094488189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pane ySplit="5" topLeftCell="A6" activePane="bottomLeft" state="frozen"/>
      <selection/>
      <selection pane="bottomLeft" activeCell="F10" sqref="F10"/>
    </sheetView>
  </sheetViews>
  <sheetFormatPr defaultColWidth="10" defaultRowHeight="13.5" outlineLevelCol="7"/>
  <cols>
    <col min="1" max="1" width="1.5" customWidth="1"/>
    <col min="2" max="2" width="33.375" customWidth="1"/>
    <col min="3" max="3" width="17.875" customWidth="1"/>
    <col min="4" max="4" width="33.375" customWidth="1"/>
    <col min="5" max="5" width="14.625" customWidth="1"/>
    <col min="6" max="6" width="17.25" customWidth="1"/>
    <col min="7" max="7" width="18" customWidth="1"/>
    <col min="8" max="8" width="18.25" customWidth="1"/>
    <col min="9" max="10" width="9.75" customWidth="1"/>
  </cols>
  <sheetData>
    <row r="1" ht="30.75" customHeight="1" spans="1:8">
      <c r="A1" s="168"/>
      <c r="B1" s="73"/>
      <c r="C1" s="169"/>
      <c r="D1" s="169"/>
      <c r="E1" s="99"/>
      <c r="F1" s="99"/>
      <c r="G1" s="99"/>
      <c r="H1" s="121" t="s">
        <v>121</v>
      </c>
    </row>
    <row r="2" ht="19.9" customHeight="1" spans="1:8">
      <c r="A2" s="169"/>
      <c r="B2" s="170" t="s">
        <v>122</v>
      </c>
      <c r="C2" s="170"/>
      <c r="D2" s="170"/>
      <c r="E2" s="170"/>
      <c r="F2" s="170"/>
      <c r="G2" s="170"/>
      <c r="H2" s="170"/>
    </row>
    <row r="3" ht="17.1" customHeight="1" spans="1:8">
      <c r="A3" s="171"/>
      <c r="B3" s="76" t="s">
        <v>5</v>
      </c>
      <c r="C3" s="76"/>
      <c r="D3" s="131"/>
      <c r="E3" s="131"/>
      <c r="F3" s="131"/>
      <c r="G3" s="131"/>
      <c r="H3" s="172" t="s">
        <v>6</v>
      </c>
    </row>
    <row r="4" s="71" customFormat="1" ht="21.4" customHeight="1" spans="1:8">
      <c r="A4" s="173"/>
      <c r="B4" s="78" t="s">
        <v>7</v>
      </c>
      <c r="C4" s="78"/>
      <c r="D4" s="78" t="s">
        <v>8</v>
      </c>
      <c r="E4" s="78"/>
      <c r="F4" s="78"/>
      <c r="G4" s="78"/>
      <c r="H4" s="78"/>
    </row>
    <row r="5" s="71" customFormat="1" ht="21.4" customHeight="1" spans="1:8">
      <c r="A5" s="173"/>
      <c r="B5" s="78" t="s">
        <v>9</v>
      </c>
      <c r="C5" s="78" t="s">
        <v>10</v>
      </c>
      <c r="D5" s="78" t="s">
        <v>9</v>
      </c>
      <c r="E5" s="78" t="s">
        <v>58</v>
      </c>
      <c r="F5" s="78" t="s">
        <v>123</v>
      </c>
      <c r="G5" s="78" t="s">
        <v>124</v>
      </c>
      <c r="H5" s="78" t="s">
        <v>125</v>
      </c>
    </row>
    <row r="6" ht="19.9" customHeight="1" spans="1:8">
      <c r="A6" s="91"/>
      <c r="B6" s="148" t="s">
        <v>126</v>
      </c>
      <c r="C6" s="86">
        <v>1063.22</v>
      </c>
      <c r="D6" s="148" t="s">
        <v>127</v>
      </c>
      <c r="E6" s="86">
        <f>SUM(E7:E36)</f>
        <v>1063.22</v>
      </c>
      <c r="F6" s="86">
        <f>SUM(F7:F36)</f>
        <v>1063.22</v>
      </c>
      <c r="G6" s="86"/>
      <c r="H6" s="86"/>
    </row>
    <row r="7" ht="21" customHeight="1" spans="1:8">
      <c r="A7" s="91"/>
      <c r="B7" s="174" t="s">
        <v>128</v>
      </c>
      <c r="C7" s="86">
        <v>1063.22</v>
      </c>
      <c r="D7" s="174" t="s">
        <v>129</v>
      </c>
      <c r="E7" s="86">
        <f>F7+G7+H7</f>
        <v>634.75</v>
      </c>
      <c r="F7" s="86">
        <v>634.75</v>
      </c>
      <c r="G7" s="86"/>
      <c r="H7" s="86"/>
    </row>
    <row r="8" ht="21" customHeight="1" spans="1:8">
      <c r="A8" s="91"/>
      <c r="B8" s="174" t="s">
        <v>130</v>
      </c>
      <c r="C8" s="86"/>
      <c r="D8" s="174" t="s">
        <v>131</v>
      </c>
      <c r="E8" s="86"/>
      <c r="F8" s="86"/>
      <c r="G8" s="86"/>
      <c r="H8" s="86"/>
    </row>
    <row r="9" ht="21" customHeight="1" spans="1:8">
      <c r="A9" s="91"/>
      <c r="B9" s="174" t="s">
        <v>132</v>
      </c>
      <c r="C9" s="86"/>
      <c r="D9" s="174" t="s">
        <v>133</v>
      </c>
      <c r="E9" s="86"/>
      <c r="F9" s="86"/>
      <c r="G9" s="86"/>
      <c r="H9" s="86"/>
    </row>
    <row r="10" ht="21" customHeight="1" spans="1:8">
      <c r="A10" s="91"/>
      <c r="B10" s="148" t="s">
        <v>134</v>
      </c>
      <c r="C10" s="86"/>
      <c r="D10" s="174" t="s">
        <v>135</v>
      </c>
      <c r="E10" s="86"/>
      <c r="F10" s="86"/>
      <c r="G10" s="86"/>
      <c r="H10" s="86"/>
    </row>
    <row r="11" ht="21" customHeight="1" spans="1:8">
      <c r="A11" s="91"/>
      <c r="B11" s="174" t="s">
        <v>128</v>
      </c>
      <c r="C11" s="86"/>
      <c r="D11" s="174" t="s">
        <v>136</v>
      </c>
      <c r="E11" s="86"/>
      <c r="F11" s="86"/>
      <c r="G11" s="86"/>
      <c r="H11" s="86"/>
    </row>
    <row r="12" ht="21" customHeight="1" spans="1:8">
      <c r="A12" s="91"/>
      <c r="B12" s="174" t="s">
        <v>130</v>
      </c>
      <c r="C12" s="86"/>
      <c r="D12" s="174" t="s">
        <v>137</v>
      </c>
      <c r="E12" s="86"/>
      <c r="F12" s="86"/>
      <c r="G12" s="86"/>
      <c r="H12" s="86"/>
    </row>
    <row r="13" ht="21" customHeight="1" spans="1:8">
      <c r="A13" s="91"/>
      <c r="B13" s="174" t="s">
        <v>132</v>
      </c>
      <c r="C13" s="86"/>
      <c r="D13" s="174" t="s">
        <v>138</v>
      </c>
      <c r="E13" s="86">
        <v>5</v>
      </c>
      <c r="F13" s="86">
        <v>5</v>
      </c>
      <c r="G13" s="86"/>
      <c r="H13" s="86"/>
    </row>
    <row r="14" ht="21" customHeight="1" spans="1:8">
      <c r="A14" s="91"/>
      <c r="B14" s="174" t="s">
        <v>139</v>
      </c>
      <c r="C14" s="86"/>
      <c r="D14" s="174" t="s">
        <v>140</v>
      </c>
      <c r="E14" s="86">
        <v>93.15</v>
      </c>
      <c r="F14" s="86">
        <v>93.15</v>
      </c>
      <c r="G14" s="86"/>
      <c r="H14" s="86"/>
    </row>
    <row r="15" ht="21" customHeight="1" spans="2:8">
      <c r="B15" s="22"/>
      <c r="C15" s="22"/>
      <c r="D15" s="174" t="s">
        <v>141</v>
      </c>
      <c r="E15" s="86"/>
      <c r="F15" s="86"/>
      <c r="G15" s="86"/>
      <c r="H15" s="86"/>
    </row>
    <row r="16" ht="21" customHeight="1" spans="2:8">
      <c r="B16" s="22"/>
      <c r="C16" s="22"/>
      <c r="D16" s="174" t="s">
        <v>142</v>
      </c>
      <c r="E16" s="86">
        <v>26.4</v>
      </c>
      <c r="F16" s="86">
        <v>26.4</v>
      </c>
      <c r="G16" s="86"/>
      <c r="H16" s="86"/>
    </row>
    <row r="17" ht="21" customHeight="1" spans="2:8">
      <c r="B17" s="22"/>
      <c r="C17" s="22"/>
      <c r="D17" s="174" t="s">
        <v>143</v>
      </c>
      <c r="E17" s="86"/>
      <c r="F17" s="86"/>
      <c r="G17" s="86"/>
      <c r="H17" s="86"/>
    </row>
    <row r="18" ht="21" customHeight="1" spans="2:8">
      <c r="B18" s="22"/>
      <c r="C18" s="22"/>
      <c r="D18" s="174" t="s">
        <v>144</v>
      </c>
      <c r="E18" s="86">
        <v>34.48</v>
      </c>
      <c r="F18" s="86">
        <v>34.48</v>
      </c>
      <c r="G18" s="86"/>
      <c r="H18" s="86"/>
    </row>
    <row r="19" ht="21" customHeight="1" spans="2:8">
      <c r="B19" s="22"/>
      <c r="C19" s="22"/>
      <c r="D19" s="174" t="s">
        <v>145</v>
      </c>
      <c r="E19" s="86">
        <v>216.78</v>
      </c>
      <c r="F19" s="86">
        <v>216.78</v>
      </c>
      <c r="G19" s="86"/>
      <c r="H19" s="86"/>
    </row>
    <row r="20" ht="21" customHeight="1" spans="2:8">
      <c r="B20" s="22"/>
      <c r="C20" s="22"/>
      <c r="D20" s="174" t="s">
        <v>146</v>
      </c>
      <c r="E20" s="86">
        <v>2.32</v>
      </c>
      <c r="F20" s="86">
        <v>2.32</v>
      </c>
      <c r="G20" s="86"/>
      <c r="H20" s="86"/>
    </row>
    <row r="21" ht="21" customHeight="1" spans="2:8">
      <c r="B21" s="22"/>
      <c r="C21" s="22"/>
      <c r="D21" s="174" t="s">
        <v>147</v>
      </c>
      <c r="E21" s="86"/>
      <c r="F21" s="86"/>
      <c r="G21" s="86"/>
      <c r="H21" s="86"/>
    </row>
    <row r="22" ht="21" customHeight="1" spans="2:8">
      <c r="B22" s="22"/>
      <c r="C22" s="22"/>
      <c r="D22" s="174" t="s">
        <v>148</v>
      </c>
      <c r="E22" s="86"/>
      <c r="F22" s="86"/>
      <c r="G22" s="86"/>
      <c r="H22" s="86"/>
    </row>
    <row r="23" ht="21" customHeight="1" spans="2:8">
      <c r="B23" s="22"/>
      <c r="C23" s="22"/>
      <c r="D23" s="174" t="s">
        <v>149</v>
      </c>
      <c r="E23" s="86"/>
      <c r="F23" s="86"/>
      <c r="G23" s="86"/>
      <c r="H23" s="86"/>
    </row>
    <row r="24" ht="21" customHeight="1" spans="2:8">
      <c r="B24" s="22"/>
      <c r="C24" s="22"/>
      <c r="D24" s="174" t="s">
        <v>150</v>
      </c>
      <c r="E24" s="86"/>
      <c r="F24" s="86"/>
      <c r="G24" s="86"/>
      <c r="H24" s="86"/>
    </row>
    <row r="25" ht="21" customHeight="1" spans="2:8">
      <c r="B25" s="22"/>
      <c r="C25" s="22"/>
      <c r="D25" s="174" t="s">
        <v>151</v>
      </c>
      <c r="E25" s="86"/>
      <c r="F25" s="86"/>
      <c r="G25" s="86"/>
      <c r="H25" s="86"/>
    </row>
    <row r="26" ht="21" customHeight="1" spans="2:8">
      <c r="B26" s="22"/>
      <c r="C26" s="22"/>
      <c r="D26" s="174" t="s">
        <v>152</v>
      </c>
      <c r="E26" s="86">
        <v>50.34</v>
      </c>
      <c r="F26" s="86">
        <v>50.34</v>
      </c>
      <c r="G26" s="86"/>
      <c r="H26" s="86"/>
    </row>
    <row r="27" ht="21" customHeight="1" spans="2:8">
      <c r="B27" s="22"/>
      <c r="C27" s="22"/>
      <c r="D27" s="174" t="s">
        <v>153</v>
      </c>
      <c r="E27" s="86"/>
      <c r="F27" s="86"/>
      <c r="G27" s="86"/>
      <c r="H27" s="86"/>
    </row>
    <row r="28" ht="21" customHeight="1" spans="2:8">
      <c r="B28" s="22"/>
      <c r="C28" s="22"/>
      <c r="D28" s="174" t="s">
        <v>154</v>
      </c>
      <c r="E28" s="86"/>
      <c r="F28" s="86"/>
      <c r="G28" s="86"/>
      <c r="H28" s="86"/>
    </row>
    <row r="29" ht="21" customHeight="1" spans="2:8">
      <c r="B29" s="22"/>
      <c r="C29" s="22"/>
      <c r="D29" s="174" t="s">
        <v>155</v>
      </c>
      <c r="E29" s="86"/>
      <c r="F29" s="86"/>
      <c r="G29" s="86"/>
      <c r="H29" s="86"/>
    </row>
    <row r="30" ht="21" customHeight="1" spans="2:8">
      <c r="B30" s="22"/>
      <c r="C30" s="22"/>
      <c r="D30" s="174" t="s">
        <v>156</v>
      </c>
      <c r="E30" s="86"/>
      <c r="F30" s="86"/>
      <c r="G30" s="86"/>
      <c r="H30" s="86"/>
    </row>
    <row r="31" ht="21" customHeight="1" spans="2:8">
      <c r="B31" s="22"/>
      <c r="C31" s="22"/>
      <c r="D31" s="174" t="s">
        <v>157</v>
      </c>
      <c r="E31" s="86"/>
      <c r="F31" s="86"/>
      <c r="G31" s="86"/>
      <c r="H31" s="86"/>
    </row>
    <row r="32" ht="21" customHeight="1" spans="2:8">
      <c r="B32" s="22"/>
      <c r="C32" s="22"/>
      <c r="D32" s="174" t="s">
        <v>158</v>
      </c>
      <c r="E32" s="86"/>
      <c r="F32" s="86"/>
      <c r="G32" s="86"/>
      <c r="H32" s="86"/>
    </row>
    <row r="33" ht="21" customHeight="1" spans="2:8">
      <c r="B33" s="22"/>
      <c r="C33" s="22"/>
      <c r="D33" s="174" t="s">
        <v>159</v>
      </c>
      <c r="E33" s="86"/>
      <c r="F33" s="86"/>
      <c r="G33" s="86"/>
      <c r="H33" s="86"/>
    </row>
    <row r="34" ht="21" customHeight="1" spans="2:8">
      <c r="B34" s="22"/>
      <c r="C34" s="22"/>
      <c r="D34" s="174" t="s">
        <v>160</v>
      </c>
      <c r="E34" s="86"/>
      <c r="F34" s="86"/>
      <c r="G34" s="86"/>
      <c r="H34" s="86"/>
    </row>
    <row r="35" ht="21" customHeight="1" spans="2:8">
      <c r="B35" s="22"/>
      <c r="C35" s="22"/>
      <c r="D35" s="174" t="s">
        <v>159</v>
      </c>
      <c r="E35" s="86"/>
      <c r="F35" s="86"/>
      <c r="G35" s="86"/>
      <c r="H35" s="86"/>
    </row>
    <row r="36" ht="21" customHeight="1" spans="2:8">
      <c r="B36" s="22"/>
      <c r="C36" s="22"/>
      <c r="D36" s="174" t="s">
        <v>160</v>
      </c>
      <c r="E36" s="86"/>
      <c r="F36" s="86"/>
      <c r="G36" s="86"/>
      <c r="H36" s="86"/>
    </row>
  </sheetData>
  <mergeCells count="6">
    <mergeCell ref="B2:H2"/>
    <mergeCell ref="B3:C3"/>
    <mergeCell ref="B4:C4"/>
    <mergeCell ref="D4:H4"/>
    <mergeCell ref="A7:A9"/>
    <mergeCell ref="A11:A14"/>
  </mergeCells>
  <printOptions horizontalCentered="1"/>
  <pageMargins left="0.748031496062992" right="0.748031496062992" top="0.275590551181102" bottom="0.275590551181102" header="0" footer="0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6"/>
  <sheetViews>
    <sheetView topLeftCell="D1" workbookViewId="0">
      <pane ySplit="6" topLeftCell="A7" activePane="bottomLeft" state="frozen"/>
      <selection/>
      <selection pane="bottomLeft" activeCell="E20" sqref="E20"/>
    </sheetView>
  </sheetViews>
  <sheetFormatPr defaultColWidth="10" defaultRowHeight="13.5"/>
  <cols>
    <col min="1" max="1" width="1.5" customWidth="1"/>
    <col min="2" max="3" width="4.875" customWidth="1"/>
    <col min="4" max="4" width="8.25" customWidth="1"/>
    <col min="5" max="5" width="17.625" customWidth="1"/>
    <col min="6" max="6" width="10.625" customWidth="1"/>
    <col min="7" max="8" width="10" customWidth="1"/>
    <col min="9" max="9" width="9.875" customWidth="1"/>
    <col min="10" max="10" width="9.75" customWidth="1"/>
    <col min="11" max="39" width="4.125" customWidth="1"/>
    <col min="40" max="42" width="5.875" customWidth="1"/>
  </cols>
  <sheetData>
    <row r="1" ht="14.25" customHeight="1" spans="1:40">
      <c r="A1" s="73"/>
      <c r="B1" s="73"/>
      <c r="C1" s="73"/>
      <c r="D1" s="99"/>
      <c r="E1" s="99"/>
      <c r="F1" s="72"/>
      <c r="G1" s="72"/>
      <c r="H1" s="72"/>
      <c r="I1" s="99"/>
      <c r="J1" s="99"/>
      <c r="K1" s="72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159" t="s">
        <v>161</v>
      </c>
      <c r="AL1" s="160"/>
      <c r="AM1" s="161"/>
      <c r="AN1" s="162"/>
    </row>
    <row r="2" ht="19.9" customHeight="1" spans="1:40">
      <c r="A2" s="72"/>
      <c r="B2" s="74" t="s">
        <v>162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162"/>
    </row>
    <row r="3" ht="17.1" customHeight="1" spans="1:40">
      <c r="A3" s="75"/>
      <c r="B3" s="76" t="s">
        <v>5</v>
      </c>
      <c r="C3" s="76"/>
      <c r="D3" s="76"/>
      <c r="E3" s="76"/>
      <c r="F3" s="131"/>
      <c r="G3" s="75"/>
      <c r="H3" s="122"/>
      <c r="I3" s="131"/>
      <c r="J3" s="131"/>
      <c r="K3" s="156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63" t="s">
        <v>6</v>
      </c>
      <c r="AH3" s="164"/>
      <c r="AI3" s="164"/>
      <c r="AJ3" s="164"/>
      <c r="AK3" s="164"/>
      <c r="AL3" s="164"/>
      <c r="AM3" s="165"/>
      <c r="AN3" s="166"/>
    </row>
    <row r="4" s="145" customFormat="1" ht="49.5" customHeight="1" spans="1:40">
      <c r="A4" s="146"/>
      <c r="B4" s="101" t="s">
        <v>9</v>
      </c>
      <c r="C4" s="101"/>
      <c r="D4" s="101"/>
      <c r="E4" s="101"/>
      <c r="F4" s="101" t="s">
        <v>163</v>
      </c>
      <c r="G4" s="101" t="s">
        <v>164</v>
      </c>
      <c r="H4" s="101"/>
      <c r="I4" s="101"/>
      <c r="J4" s="101"/>
      <c r="K4" s="101"/>
      <c r="L4" s="101"/>
      <c r="M4" s="101"/>
      <c r="N4" s="101"/>
      <c r="O4" s="101"/>
      <c r="P4" s="101"/>
      <c r="Q4" s="101" t="s">
        <v>165</v>
      </c>
      <c r="R4" s="101"/>
      <c r="S4" s="101"/>
      <c r="T4" s="101"/>
      <c r="U4" s="101"/>
      <c r="V4" s="101"/>
      <c r="W4" s="101"/>
      <c r="X4" s="101"/>
      <c r="Y4" s="101"/>
      <c r="Z4" s="101"/>
      <c r="AA4" s="101" t="s">
        <v>166</v>
      </c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67"/>
    </row>
    <row r="5" s="145" customFormat="1" ht="49.5" customHeight="1" spans="1:40">
      <c r="A5" s="146"/>
      <c r="B5" s="101" t="s">
        <v>82</v>
      </c>
      <c r="C5" s="101"/>
      <c r="D5" s="101" t="s">
        <v>69</v>
      </c>
      <c r="E5" s="101" t="s">
        <v>70</v>
      </c>
      <c r="F5" s="101"/>
      <c r="G5" s="101" t="s">
        <v>58</v>
      </c>
      <c r="H5" s="101" t="s">
        <v>167</v>
      </c>
      <c r="I5" s="101"/>
      <c r="J5" s="101"/>
      <c r="K5" s="101" t="s">
        <v>168</v>
      </c>
      <c r="L5" s="101"/>
      <c r="M5" s="101"/>
      <c r="N5" s="101" t="s">
        <v>169</v>
      </c>
      <c r="O5" s="101"/>
      <c r="P5" s="101"/>
      <c r="Q5" s="101" t="s">
        <v>58</v>
      </c>
      <c r="R5" s="101" t="s">
        <v>167</v>
      </c>
      <c r="S5" s="101"/>
      <c r="T5" s="101"/>
      <c r="U5" s="101" t="s">
        <v>168</v>
      </c>
      <c r="V5" s="101"/>
      <c r="W5" s="101"/>
      <c r="X5" s="101" t="s">
        <v>169</v>
      </c>
      <c r="Y5" s="101"/>
      <c r="Z5" s="101"/>
      <c r="AA5" s="101" t="s">
        <v>58</v>
      </c>
      <c r="AB5" s="101" t="s">
        <v>167</v>
      </c>
      <c r="AC5" s="101"/>
      <c r="AD5" s="101"/>
      <c r="AE5" s="101" t="s">
        <v>168</v>
      </c>
      <c r="AF5" s="101"/>
      <c r="AG5" s="101"/>
      <c r="AH5" s="101" t="s">
        <v>169</v>
      </c>
      <c r="AI5" s="101"/>
      <c r="AJ5" s="101"/>
      <c r="AK5" s="101" t="s">
        <v>170</v>
      </c>
      <c r="AL5" s="101"/>
      <c r="AM5" s="101"/>
      <c r="AN5" s="167"/>
    </row>
    <row r="6" s="145" customFormat="1" ht="90.75" customHeight="1" spans="1:40">
      <c r="A6" s="147"/>
      <c r="B6" s="101" t="s">
        <v>83</v>
      </c>
      <c r="C6" s="101" t="s">
        <v>84</v>
      </c>
      <c r="D6" s="101"/>
      <c r="E6" s="101"/>
      <c r="F6" s="101"/>
      <c r="G6" s="101"/>
      <c r="H6" s="101" t="s">
        <v>171</v>
      </c>
      <c r="I6" s="101" t="s">
        <v>78</v>
      </c>
      <c r="J6" s="101" t="s">
        <v>79</v>
      </c>
      <c r="K6" s="101" t="s">
        <v>171</v>
      </c>
      <c r="L6" s="101" t="s">
        <v>78</v>
      </c>
      <c r="M6" s="101" t="s">
        <v>79</v>
      </c>
      <c r="N6" s="101" t="s">
        <v>171</v>
      </c>
      <c r="O6" s="101" t="s">
        <v>78</v>
      </c>
      <c r="P6" s="101" t="s">
        <v>79</v>
      </c>
      <c r="Q6" s="101"/>
      <c r="R6" s="101" t="s">
        <v>171</v>
      </c>
      <c r="S6" s="101" t="s">
        <v>78</v>
      </c>
      <c r="T6" s="101" t="s">
        <v>79</v>
      </c>
      <c r="U6" s="101" t="s">
        <v>171</v>
      </c>
      <c r="V6" s="101" t="s">
        <v>78</v>
      </c>
      <c r="W6" s="101" t="s">
        <v>79</v>
      </c>
      <c r="X6" s="101" t="s">
        <v>171</v>
      </c>
      <c r="Y6" s="101" t="s">
        <v>78</v>
      </c>
      <c r="Z6" s="101" t="s">
        <v>79</v>
      </c>
      <c r="AA6" s="101"/>
      <c r="AB6" s="101" t="s">
        <v>171</v>
      </c>
      <c r="AC6" s="101" t="s">
        <v>78</v>
      </c>
      <c r="AD6" s="101" t="s">
        <v>79</v>
      </c>
      <c r="AE6" s="101" t="s">
        <v>171</v>
      </c>
      <c r="AF6" s="101" t="s">
        <v>78</v>
      </c>
      <c r="AG6" s="101" t="s">
        <v>79</v>
      </c>
      <c r="AH6" s="101" t="s">
        <v>171</v>
      </c>
      <c r="AI6" s="101" t="s">
        <v>78</v>
      </c>
      <c r="AJ6" s="101" t="s">
        <v>79</v>
      </c>
      <c r="AK6" s="101" t="s">
        <v>171</v>
      </c>
      <c r="AL6" s="101" t="s">
        <v>78</v>
      </c>
      <c r="AM6" s="101" t="s">
        <v>79</v>
      </c>
      <c r="AN6" s="167"/>
    </row>
    <row r="7" ht="35.25" customHeight="1" spans="1:40">
      <c r="A7" s="91"/>
      <c r="B7" s="81"/>
      <c r="C7" s="81"/>
      <c r="D7" s="81"/>
      <c r="E7" s="81" t="s">
        <v>58</v>
      </c>
      <c r="F7" s="82">
        <v>1063.22</v>
      </c>
      <c r="G7" s="82">
        <v>1063.22</v>
      </c>
      <c r="H7" s="82">
        <v>1063.22</v>
      </c>
      <c r="I7" s="82">
        <v>849.91</v>
      </c>
      <c r="J7" s="82">
        <v>213.31</v>
      </c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128"/>
    </row>
    <row r="8" ht="18" customHeight="1" spans="1:40">
      <c r="A8" s="91"/>
      <c r="B8" s="111">
        <v>301</v>
      </c>
      <c r="C8" s="112" t="s">
        <v>86</v>
      </c>
      <c r="D8" s="148">
        <v>505001</v>
      </c>
      <c r="E8" s="110" t="s">
        <v>172</v>
      </c>
      <c r="F8" s="149">
        <f>G8</f>
        <v>123.21</v>
      </c>
      <c r="G8" s="149">
        <f>H8</f>
        <v>123.21</v>
      </c>
      <c r="H8" s="149">
        <f>I8+J8</f>
        <v>123.21</v>
      </c>
      <c r="I8" s="149">
        <v>123.21</v>
      </c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128"/>
    </row>
    <row r="9" ht="18" customHeight="1" spans="1:40">
      <c r="A9" s="91"/>
      <c r="B9" s="111">
        <v>301</v>
      </c>
      <c r="C9" s="112" t="s">
        <v>91</v>
      </c>
      <c r="D9" s="148">
        <v>505001</v>
      </c>
      <c r="E9" s="110" t="s">
        <v>173</v>
      </c>
      <c r="F9" s="149">
        <f>G9</f>
        <v>85.28</v>
      </c>
      <c r="G9" s="149">
        <f>H9</f>
        <v>85.28</v>
      </c>
      <c r="H9" s="149">
        <f>I9+J9</f>
        <v>85.28</v>
      </c>
      <c r="I9" s="149">
        <v>85.28</v>
      </c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128"/>
    </row>
    <row r="10" ht="18" customHeight="1" spans="2:39">
      <c r="B10" s="111">
        <v>301</v>
      </c>
      <c r="C10" s="119" t="s">
        <v>89</v>
      </c>
      <c r="D10" s="148">
        <v>505001</v>
      </c>
      <c r="E10" s="110" t="s">
        <v>174</v>
      </c>
      <c r="F10" s="149">
        <v>136.15</v>
      </c>
      <c r="G10" s="149">
        <v>136.15</v>
      </c>
      <c r="H10" s="150">
        <v>136.15</v>
      </c>
      <c r="I10" s="150">
        <v>136.15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</row>
    <row r="11" ht="18" customHeight="1" spans="2:39">
      <c r="B11" s="111">
        <v>301</v>
      </c>
      <c r="C11" s="119" t="s">
        <v>115</v>
      </c>
      <c r="D11" s="148">
        <v>505001</v>
      </c>
      <c r="E11" s="110" t="s">
        <v>175</v>
      </c>
      <c r="F11" s="149">
        <v>31.85</v>
      </c>
      <c r="G11" s="149">
        <v>31.85</v>
      </c>
      <c r="H11" s="150">
        <v>31.85</v>
      </c>
      <c r="I11" s="150">
        <v>31.85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</row>
    <row r="12" ht="18" customHeight="1" spans="2:39">
      <c r="B12" s="111">
        <v>301</v>
      </c>
      <c r="C12" s="119" t="s">
        <v>176</v>
      </c>
      <c r="D12" s="148">
        <v>505001</v>
      </c>
      <c r="E12" s="110" t="s">
        <v>177</v>
      </c>
      <c r="F12" s="149">
        <v>60.24</v>
      </c>
      <c r="G12" s="149">
        <v>60.24</v>
      </c>
      <c r="H12" s="150">
        <v>60.24</v>
      </c>
      <c r="I12" s="150">
        <v>60.24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</row>
    <row r="13" ht="18" customHeight="1" spans="2:39">
      <c r="B13" s="111">
        <v>301</v>
      </c>
      <c r="C13" s="119" t="s">
        <v>178</v>
      </c>
      <c r="D13" s="148">
        <v>505001</v>
      </c>
      <c r="E13" s="110" t="s">
        <v>179</v>
      </c>
      <c r="F13" s="149">
        <v>30.12</v>
      </c>
      <c r="G13" s="149">
        <v>30.12</v>
      </c>
      <c r="H13" s="150">
        <v>30.12</v>
      </c>
      <c r="I13" s="150">
        <v>30.12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</row>
    <row r="14" ht="18" customHeight="1" spans="2:39">
      <c r="B14" s="111">
        <v>301</v>
      </c>
      <c r="C14" s="119" t="s">
        <v>118</v>
      </c>
      <c r="D14" s="148">
        <v>505001</v>
      </c>
      <c r="E14" s="110" t="s">
        <v>180</v>
      </c>
      <c r="F14" s="150">
        <v>17.77</v>
      </c>
      <c r="G14" s="150">
        <v>17.77</v>
      </c>
      <c r="H14" s="150">
        <v>17.77</v>
      </c>
      <c r="I14" s="150">
        <v>17.77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</row>
    <row r="15" ht="18" customHeight="1" spans="2:39">
      <c r="B15" s="111">
        <v>301</v>
      </c>
      <c r="C15" s="119" t="s">
        <v>107</v>
      </c>
      <c r="D15" s="148">
        <v>505001</v>
      </c>
      <c r="E15" s="110" t="s">
        <v>181</v>
      </c>
      <c r="F15" s="150">
        <v>4.82</v>
      </c>
      <c r="G15" s="150">
        <v>4.82</v>
      </c>
      <c r="H15" s="150">
        <v>4.82</v>
      </c>
      <c r="I15" s="150">
        <v>4.82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  <row r="16" ht="18" customHeight="1" spans="2:39">
      <c r="B16" s="111">
        <v>301</v>
      </c>
      <c r="C16" s="119" t="s">
        <v>182</v>
      </c>
      <c r="D16" s="148">
        <v>505001</v>
      </c>
      <c r="E16" s="110" t="s">
        <v>183</v>
      </c>
      <c r="F16" s="150">
        <v>1.38</v>
      </c>
      <c r="G16" s="150">
        <v>1.38</v>
      </c>
      <c r="H16" s="150">
        <v>1.38</v>
      </c>
      <c r="I16" s="150">
        <v>1.38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</row>
    <row r="17" ht="18" customHeight="1" spans="2:39">
      <c r="B17" s="111">
        <v>301</v>
      </c>
      <c r="C17" s="119" t="s">
        <v>184</v>
      </c>
      <c r="D17" s="148">
        <v>505001</v>
      </c>
      <c r="E17" s="110" t="s">
        <v>120</v>
      </c>
      <c r="F17" s="150">
        <v>50.34</v>
      </c>
      <c r="G17" s="150">
        <v>50.34</v>
      </c>
      <c r="H17" s="150">
        <v>50.34</v>
      </c>
      <c r="I17" s="150">
        <v>50.34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</row>
    <row r="18" ht="18" customHeight="1" spans="2:39">
      <c r="B18" s="111">
        <v>301</v>
      </c>
      <c r="C18" s="119" t="s">
        <v>185</v>
      </c>
      <c r="D18" s="148">
        <v>505001</v>
      </c>
      <c r="E18" s="110" t="s">
        <v>186</v>
      </c>
      <c r="F18" s="150">
        <v>6.69</v>
      </c>
      <c r="G18" s="150">
        <v>6.69</v>
      </c>
      <c r="H18" s="150">
        <v>6.69</v>
      </c>
      <c r="I18" s="150">
        <v>6.69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ht="18" customHeight="1" spans="2:39">
      <c r="B19" s="151">
        <v>301</v>
      </c>
      <c r="C19" s="152">
        <v>99</v>
      </c>
      <c r="D19" s="153">
        <v>505001</v>
      </c>
      <c r="E19" s="154" t="s">
        <v>187</v>
      </c>
      <c r="F19" s="155">
        <v>40</v>
      </c>
      <c r="G19" s="155">
        <v>40</v>
      </c>
      <c r="H19" s="155">
        <v>40</v>
      </c>
      <c r="I19" s="155">
        <v>40</v>
      </c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</row>
    <row r="20" ht="18" customHeight="1" spans="2:40">
      <c r="B20" s="22">
        <v>302</v>
      </c>
      <c r="C20" s="205" t="s">
        <v>86</v>
      </c>
      <c r="D20" s="105">
        <v>505001</v>
      </c>
      <c r="E20" s="107" t="s">
        <v>188</v>
      </c>
      <c r="F20" s="22">
        <v>15</v>
      </c>
      <c r="G20" s="22">
        <v>15</v>
      </c>
      <c r="H20" s="22">
        <v>15</v>
      </c>
      <c r="I20" s="22">
        <v>15</v>
      </c>
      <c r="J20" s="158">
        <v>47.5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1"/>
    </row>
    <row r="21" ht="18" customHeight="1" spans="2:40">
      <c r="B21" s="22">
        <v>302</v>
      </c>
      <c r="C21" s="205" t="s">
        <v>104</v>
      </c>
      <c r="D21" s="105">
        <v>505001</v>
      </c>
      <c r="E21" s="107" t="s">
        <v>189</v>
      </c>
      <c r="F21" s="22">
        <v>18</v>
      </c>
      <c r="G21" s="22">
        <v>18</v>
      </c>
      <c r="H21" s="22">
        <v>18</v>
      </c>
      <c r="I21" s="22">
        <v>18</v>
      </c>
      <c r="J21" s="158">
        <v>1.5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1"/>
    </row>
    <row r="22" ht="18" customHeight="1" spans="2:40">
      <c r="B22" s="22">
        <v>302</v>
      </c>
      <c r="C22" s="205" t="s">
        <v>115</v>
      </c>
      <c r="D22" s="105">
        <v>505001</v>
      </c>
      <c r="E22" s="107" t="s">
        <v>190</v>
      </c>
      <c r="F22" s="22">
        <v>2.4</v>
      </c>
      <c r="G22" s="22">
        <v>2.4</v>
      </c>
      <c r="H22" s="22">
        <v>2.4</v>
      </c>
      <c r="I22" s="22">
        <v>2.4</v>
      </c>
      <c r="J22" s="158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1"/>
    </row>
    <row r="23" ht="18" customHeight="1" spans="2:40">
      <c r="B23" s="22">
        <v>302</v>
      </c>
      <c r="C23" s="118">
        <v>11</v>
      </c>
      <c r="D23" s="105">
        <v>505001</v>
      </c>
      <c r="E23" s="107" t="s">
        <v>191</v>
      </c>
      <c r="F23" s="22">
        <v>21.6</v>
      </c>
      <c r="G23" s="22">
        <v>21.6</v>
      </c>
      <c r="H23" s="22">
        <v>21.6</v>
      </c>
      <c r="I23" s="22">
        <v>21.6</v>
      </c>
      <c r="J23" s="158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1"/>
    </row>
    <row r="24" ht="18" customHeight="1" spans="2:40">
      <c r="B24" s="22">
        <v>302</v>
      </c>
      <c r="C24" s="118">
        <v>13</v>
      </c>
      <c r="D24" s="105">
        <v>505001</v>
      </c>
      <c r="E24" s="107" t="s">
        <v>192</v>
      </c>
      <c r="F24" s="22"/>
      <c r="G24" s="22"/>
      <c r="H24" s="22"/>
      <c r="I24" s="22"/>
      <c r="J24" s="158">
        <v>8.9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1"/>
    </row>
    <row r="25" ht="18" customHeight="1" spans="2:40">
      <c r="B25" s="22">
        <v>302</v>
      </c>
      <c r="C25" s="118">
        <v>15</v>
      </c>
      <c r="D25" s="105">
        <v>505001</v>
      </c>
      <c r="E25" s="107" t="s">
        <v>193</v>
      </c>
      <c r="F25" s="22"/>
      <c r="G25" s="22"/>
      <c r="H25" s="22"/>
      <c r="I25" s="22"/>
      <c r="J25" s="158">
        <v>0.7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1"/>
    </row>
    <row r="26" ht="18" customHeight="1" spans="2:40">
      <c r="B26" s="22">
        <v>302</v>
      </c>
      <c r="C26" s="118">
        <v>16</v>
      </c>
      <c r="D26" s="105">
        <v>505001</v>
      </c>
      <c r="E26" s="107" t="s">
        <v>194</v>
      </c>
      <c r="F26" s="22">
        <v>0.5</v>
      </c>
      <c r="G26" s="22">
        <v>0.5</v>
      </c>
      <c r="H26" s="22">
        <v>0.5</v>
      </c>
      <c r="I26" s="22">
        <v>0.5</v>
      </c>
      <c r="J26" s="158">
        <v>2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1"/>
    </row>
    <row r="27" ht="18" customHeight="1" spans="2:40">
      <c r="B27" s="22">
        <v>302</v>
      </c>
      <c r="C27" s="118">
        <v>17</v>
      </c>
      <c r="D27" s="105">
        <v>505001</v>
      </c>
      <c r="E27" s="107" t="s">
        <v>195</v>
      </c>
      <c r="F27" s="22">
        <v>1.2</v>
      </c>
      <c r="G27" s="22">
        <v>1.2</v>
      </c>
      <c r="H27" s="22">
        <v>1.2</v>
      </c>
      <c r="I27" s="22">
        <v>1.2</v>
      </c>
      <c r="J27" s="158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1"/>
    </row>
    <row r="28" ht="18" customHeight="1" spans="2:40">
      <c r="B28" s="22">
        <v>302</v>
      </c>
      <c r="C28" s="118">
        <v>26</v>
      </c>
      <c r="D28" s="105">
        <v>505001</v>
      </c>
      <c r="E28" s="107" t="s">
        <v>196</v>
      </c>
      <c r="F28" s="22">
        <v>2.5</v>
      </c>
      <c r="G28" s="22">
        <v>2.5</v>
      </c>
      <c r="H28" s="22">
        <v>2.5</v>
      </c>
      <c r="I28" s="22">
        <v>2.5</v>
      </c>
      <c r="J28" s="158">
        <v>76.87</v>
      </c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1"/>
    </row>
    <row r="29" ht="18" customHeight="1" spans="2:40">
      <c r="B29" s="22">
        <v>302</v>
      </c>
      <c r="C29" s="118">
        <v>27</v>
      </c>
      <c r="D29" s="105">
        <v>505001</v>
      </c>
      <c r="E29" s="107" t="s">
        <v>197</v>
      </c>
      <c r="F29" s="22">
        <v>9</v>
      </c>
      <c r="G29" s="22">
        <v>9</v>
      </c>
      <c r="H29" s="22">
        <v>9</v>
      </c>
      <c r="I29" s="22">
        <v>9</v>
      </c>
      <c r="J29" s="158">
        <v>14.2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1"/>
    </row>
    <row r="30" ht="18" customHeight="1" spans="2:40">
      <c r="B30" s="22">
        <v>302</v>
      </c>
      <c r="C30" s="118">
        <v>28</v>
      </c>
      <c r="D30" s="105">
        <v>505001</v>
      </c>
      <c r="E30" s="107" t="s">
        <v>198</v>
      </c>
      <c r="F30" s="22">
        <v>3.7</v>
      </c>
      <c r="G30" s="22">
        <v>3.7</v>
      </c>
      <c r="H30" s="22">
        <v>3.7</v>
      </c>
      <c r="I30" s="22">
        <v>3.7</v>
      </c>
      <c r="J30" s="158">
        <v>12.5</v>
      </c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1"/>
    </row>
    <row r="31" ht="18" customHeight="1" spans="2:40">
      <c r="B31" s="22">
        <v>302</v>
      </c>
      <c r="C31" s="118">
        <v>29</v>
      </c>
      <c r="D31" s="105">
        <v>505001</v>
      </c>
      <c r="E31" s="107" t="s">
        <v>199</v>
      </c>
      <c r="F31" s="22">
        <v>3.08</v>
      </c>
      <c r="G31" s="22">
        <v>3.08</v>
      </c>
      <c r="H31" s="22">
        <v>3.08</v>
      </c>
      <c r="I31" s="22">
        <v>3.08</v>
      </c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1"/>
    </row>
    <row r="32" ht="18" customHeight="1" spans="2:40">
      <c r="B32" s="22">
        <v>302</v>
      </c>
      <c r="C32" s="118">
        <v>31</v>
      </c>
      <c r="D32" s="105">
        <v>505001</v>
      </c>
      <c r="E32" s="107" t="s">
        <v>200</v>
      </c>
      <c r="F32" s="22">
        <v>15</v>
      </c>
      <c r="G32" s="22">
        <v>15</v>
      </c>
      <c r="H32" s="22">
        <v>15</v>
      </c>
      <c r="I32" s="22">
        <v>15</v>
      </c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1"/>
    </row>
    <row r="33" ht="18" customHeight="1" spans="2:40">
      <c r="B33" s="22">
        <v>302</v>
      </c>
      <c r="C33" s="118">
        <v>39</v>
      </c>
      <c r="D33" s="105">
        <v>505001</v>
      </c>
      <c r="E33" s="107" t="s">
        <v>201</v>
      </c>
      <c r="F33" s="22">
        <v>16.07</v>
      </c>
      <c r="G33" s="22">
        <v>16.07</v>
      </c>
      <c r="H33" s="22">
        <v>16.07</v>
      </c>
      <c r="I33" s="22">
        <v>16.07</v>
      </c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1"/>
    </row>
    <row r="34" ht="18" customHeight="1" spans="2:40">
      <c r="B34" s="22">
        <v>302</v>
      </c>
      <c r="C34" s="118">
        <v>99</v>
      </c>
      <c r="D34" s="105">
        <v>505001</v>
      </c>
      <c r="E34" s="107" t="s">
        <v>202</v>
      </c>
      <c r="F34" s="22">
        <v>16.34</v>
      </c>
      <c r="G34" s="22">
        <v>16.34</v>
      </c>
      <c r="H34" s="22">
        <v>16.34</v>
      </c>
      <c r="I34" s="22">
        <v>16.34</v>
      </c>
      <c r="J34" s="22">
        <v>49.14</v>
      </c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1"/>
    </row>
    <row r="35" ht="18" customHeight="1" spans="2:39">
      <c r="B35" s="22">
        <v>303</v>
      </c>
      <c r="C35" s="206" t="s">
        <v>100</v>
      </c>
      <c r="D35" s="22">
        <v>505001</v>
      </c>
      <c r="E35" s="118" t="s">
        <v>203</v>
      </c>
      <c r="F35" s="22">
        <v>135.66</v>
      </c>
      <c r="G35" s="22">
        <v>135.66</v>
      </c>
      <c r="H35" s="22">
        <v>135.66</v>
      </c>
      <c r="I35" s="22">
        <v>135.66</v>
      </c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</row>
    <row r="36" ht="18" customHeight="1" spans="2:39">
      <c r="B36" s="22">
        <v>303</v>
      </c>
      <c r="C36" s="206" t="s">
        <v>115</v>
      </c>
      <c r="D36" s="22">
        <v>505001</v>
      </c>
      <c r="E36" s="118" t="s">
        <v>204</v>
      </c>
      <c r="F36" s="22">
        <v>2.02</v>
      </c>
      <c r="G36" s="22">
        <v>2.02</v>
      </c>
      <c r="H36" s="22">
        <v>2.02</v>
      </c>
      <c r="I36" s="22">
        <v>2.02</v>
      </c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</row>
  </sheetData>
  <mergeCells count="26">
    <mergeCell ref="B1:C1"/>
    <mergeCell ref="AK1:AM1"/>
    <mergeCell ref="B2:AM2"/>
    <mergeCell ref="B3:E3"/>
    <mergeCell ref="AG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354330708661417" right="0.354330708661417" top="0.79" bottom="0.275590551181102" header="0" footer="0"/>
  <pageSetup paperSize="9" scale="8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workbookViewId="0">
      <pane ySplit="6" topLeftCell="A7" activePane="bottomLeft" state="frozen"/>
      <selection/>
      <selection pane="bottomLeft" activeCell="N12" sqref="N12"/>
    </sheetView>
  </sheetViews>
  <sheetFormatPr defaultColWidth="10" defaultRowHeight="13.5"/>
  <cols>
    <col min="1" max="1" width="1.5" hidden="1" customWidth="1"/>
    <col min="2" max="2" width="7.625" customWidth="1"/>
    <col min="3" max="3" width="8.25" customWidth="1"/>
    <col min="4" max="4" width="9.87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72"/>
      <c r="B1" s="73"/>
      <c r="C1" s="73"/>
      <c r="D1" s="73"/>
      <c r="E1" s="99"/>
      <c r="F1" s="99"/>
      <c r="G1" s="90" t="s">
        <v>205</v>
      </c>
      <c r="H1" s="90"/>
      <c r="I1" s="90"/>
      <c r="J1" s="97"/>
    </row>
    <row r="2" ht="19.9" customHeight="1" spans="1:10">
      <c r="A2" s="72"/>
      <c r="B2" s="74" t="s">
        <v>206</v>
      </c>
      <c r="C2" s="74"/>
      <c r="D2" s="74"/>
      <c r="E2" s="74"/>
      <c r="F2" s="74"/>
      <c r="G2" s="74"/>
      <c r="H2" s="74"/>
      <c r="I2" s="74"/>
      <c r="J2" s="97" t="s">
        <v>3</v>
      </c>
    </row>
    <row r="3" ht="17.1" customHeight="1" spans="1:10">
      <c r="A3" s="75"/>
      <c r="B3" s="76" t="s">
        <v>5</v>
      </c>
      <c r="C3" s="76"/>
      <c r="D3" s="76"/>
      <c r="E3" s="76"/>
      <c r="F3" s="76"/>
      <c r="G3" s="75"/>
      <c r="H3" s="131"/>
      <c r="I3" s="122" t="s">
        <v>6</v>
      </c>
      <c r="J3" s="97"/>
    </row>
    <row r="4" s="71" customFormat="1" ht="21.4" customHeight="1" spans="1:10">
      <c r="A4" s="123"/>
      <c r="B4" s="78" t="s">
        <v>9</v>
      </c>
      <c r="C4" s="78"/>
      <c r="D4" s="78"/>
      <c r="E4" s="78"/>
      <c r="F4" s="78"/>
      <c r="G4" s="78" t="s">
        <v>58</v>
      </c>
      <c r="H4" s="101" t="s">
        <v>207</v>
      </c>
      <c r="I4" s="101" t="s">
        <v>166</v>
      </c>
      <c r="J4" s="129"/>
    </row>
    <row r="5" s="71" customFormat="1" ht="21.4" customHeight="1" spans="1:10">
      <c r="A5" s="123"/>
      <c r="B5" s="78" t="s">
        <v>82</v>
      </c>
      <c r="C5" s="78"/>
      <c r="D5" s="78"/>
      <c r="E5" s="78" t="s">
        <v>69</v>
      </c>
      <c r="F5" s="78" t="s">
        <v>70</v>
      </c>
      <c r="G5" s="78"/>
      <c r="H5" s="101"/>
      <c r="I5" s="101"/>
      <c r="J5" s="129"/>
    </row>
    <row r="6" s="71" customFormat="1" ht="21.4" customHeight="1" spans="1:10">
      <c r="A6" s="79"/>
      <c r="B6" s="78" t="s">
        <v>83</v>
      </c>
      <c r="C6" s="78" t="s">
        <v>84</v>
      </c>
      <c r="D6" s="78" t="s">
        <v>85</v>
      </c>
      <c r="E6" s="78"/>
      <c r="F6" s="78"/>
      <c r="G6" s="78"/>
      <c r="H6" s="101"/>
      <c r="I6" s="101"/>
      <c r="J6" s="95"/>
    </row>
    <row r="7" ht="22" customHeight="1" spans="1:10">
      <c r="A7" s="80"/>
      <c r="B7" s="81"/>
      <c r="C7" s="81"/>
      <c r="D7" s="81"/>
      <c r="E7" s="81"/>
      <c r="F7" s="81" t="s">
        <v>71</v>
      </c>
      <c r="G7" s="82">
        <f>SUM(G8:G31)</f>
        <v>1063.22</v>
      </c>
      <c r="H7" s="82">
        <v>1063.22</v>
      </c>
      <c r="I7" s="82"/>
      <c r="J7" s="96"/>
    </row>
    <row r="8" ht="22" customHeight="1" spans="1:10">
      <c r="A8" s="83"/>
      <c r="B8" s="132">
        <v>201</v>
      </c>
      <c r="C8" s="133" t="s">
        <v>86</v>
      </c>
      <c r="D8" s="133" t="s">
        <v>87</v>
      </c>
      <c r="E8" s="134">
        <v>505001</v>
      </c>
      <c r="F8" s="135" t="s">
        <v>88</v>
      </c>
      <c r="G8" s="136">
        <v>2.6</v>
      </c>
      <c r="H8" s="136">
        <v>2.6</v>
      </c>
      <c r="I8" s="142"/>
      <c r="J8" s="97"/>
    </row>
    <row r="9" ht="22" customHeight="1" spans="1:10">
      <c r="A9" s="83"/>
      <c r="B9" s="132">
        <v>201</v>
      </c>
      <c r="C9" s="133" t="s">
        <v>89</v>
      </c>
      <c r="D9" s="133" t="s">
        <v>86</v>
      </c>
      <c r="E9" s="132">
        <v>505001</v>
      </c>
      <c r="F9" s="137" t="s">
        <v>90</v>
      </c>
      <c r="G9" s="136">
        <v>387.14</v>
      </c>
      <c r="H9" s="136">
        <v>387.14</v>
      </c>
      <c r="I9" s="142"/>
      <c r="J9" s="97"/>
    </row>
    <row r="10" ht="22" customHeight="1" spans="1:10">
      <c r="A10" s="83"/>
      <c r="B10" s="132">
        <v>201</v>
      </c>
      <c r="C10" s="133" t="s">
        <v>91</v>
      </c>
      <c r="D10" s="133" t="s">
        <v>91</v>
      </c>
      <c r="E10" s="132">
        <v>505001</v>
      </c>
      <c r="F10" s="137" t="s">
        <v>92</v>
      </c>
      <c r="G10" s="136">
        <v>2.4</v>
      </c>
      <c r="H10" s="136">
        <v>2.4</v>
      </c>
      <c r="I10" s="142"/>
      <c r="J10" s="97"/>
    </row>
    <row r="11" ht="22" customHeight="1" spans="1:10">
      <c r="A11" s="83"/>
      <c r="B11" s="132">
        <v>201</v>
      </c>
      <c r="C11" s="133" t="s">
        <v>89</v>
      </c>
      <c r="D11" s="133" t="s">
        <v>91</v>
      </c>
      <c r="E11" s="132">
        <v>505001</v>
      </c>
      <c r="F11" s="137" t="s">
        <v>92</v>
      </c>
      <c r="G11" s="136">
        <v>154.15</v>
      </c>
      <c r="H11" s="136">
        <v>154.15</v>
      </c>
      <c r="I11" s="142"/>
      <c r="J11" s="102"/>
    </row>
    <row r="12" ht="22" customHeight="1" spans="1:10">
      <c r="A12" s="125"/>
      <c r="B12" s="132">
        <v>201</v>
      </c>
      <c r="C12" s="133" t="s">
        <v>89</v>
      </c>
      <c r="D12" s="133" t="s">
        <v>93</v>
      </c>
      <c r="E12" s="132">
        <v>505001</v>
      </c>
      <c r="F12" s="137" t="s">
        <v>94</v>
      </c>
      <c r="G12" s="136">
        <v>81.47</v>
      </c>
      <c r="H12" s="136">
        <v>81.47</v>
      </c>
      <c r="I12" s="143"/>
      <c r="J12" s="144"/>
    </row>
    <row r="13" ht="22" customHeight="1" spans="2:9">
      <c r="B13" s="132">
        <v>201</v>
      </c>
      <c r="C13" s="133" t="s">
        <v>95</v>
      </c>
      <c r="D13" s="132">
        <v>99</v>
      </c>
      <c r="E13" s="132">
        <v>505001</v>
      </c>
      <c r="F13" s="137" t="s">
        <v>96</v>
      </c>
      <c r="G13" s="136">
        <v>4</v>
      </c>
      <c r="H13" s="136">
        <v>4</v>
      </c>
      <c r="I13" s="22"/>
    </row>
    <row r="14" ht="22" customHeight="1" spans="2:9">
      <c r="B14" s="137">
        <v>201</v>
      </c>
      <c r="C14" s="138" t="s">
        <v>97</v>
      </c>
      <c r="D14" s="138" t="s">
        <v>87</v>
      </c>
      <c r="E14" s="132">
        <v>505001</v>
      </c>
      <c r="F14" s="137" t="s">
        <v>98</v>
      </c>
      <c r="G14" s="136">
        <v>3</v>
      </c>
      <c r="H14" s="136">
        <v>3</v>
      </c>
      <c r="I14" s="22"/>
    </row>
    <row r="15" ht="22" customHeight="1" spans="2:9">
      <c r="B15" s="139">
        <v>207</v>
      </c>
      <c r="C15" s="140" t="s">
        <v>86</v>
      </c>
      <c r="D15" s="140" t="s">
        <v>87</v>
      </c>
      <c r="E15" s="132">
        <v>505001</v>
      </c>
      <c r="F15" s="141" t="s">
        <v>99</v>
      </c>
      <c r="G15" s="136">
        <v>5</v>
      </c>
      <c r="H15" s="136">
        <v>5</v>
      </c>
      <c r="I15" s="22"/>
    </row>
    <row r="16" ht="22" customHeight="1" spans="2:9">
      <c r="B16" s="139">
        <v>208</v>
      </c>
      <c r="C16" s="140" t="s">
        <v>100</v>
      </c>
      <c r="D16" s="140" t="s">
        <v>86</v>
      </c>
      <c r="E16" s="132">
        <v>505001</v>
      </c>
      <c r="F16" s="141" t="s">
        <v>101</v>
      </c>
      <c r="G16" s="136">
        <v>0.74</v>
      </c>
      <c r="H16" s="136">
        <v>0.74</v>
      </c>
      <c r="I16" s="22"/>
    </row>
    <row r="17" ht="22" customHeight="1" spans="2:9">
      <c r="B17" s="139">
        <v>208</v>
      </c>
      <c r="C17" s="140" t="s">
        <v>100</v>
      </c>
      <c r="D17" s="140" t="s">
        <v>91</v>
      </c>
      <c r="E17" s="132">
        <v>505001</v>
      </c>
      <c r="F17" s="141" t="s">
        <v>102</v>
      </c>
      <c r="G17" s="136">
        <v>0.67</v>
      </c>
      <c r="H17" s="136">
        <v>0.67</v>
      </c>
      <c r="I17" s="22"/>
    </row>
    <row r="18" ht="22" customHeight="1" spans="2:9">
      <c r="B18" s="139">
        <v>208</v>
      </c>
      <c r="C18" s="140" t="s">
        <v>100</v>
      </c>
      <c r="D18" s="140" t="s">
        <v>100</v>
      </c>
      <c r="E18" s="132">
        <v>505001</v>
      </c>
      <c r="F18" s="141" t="s">
        <v>103</v>
      </c>
      <c r="G18" s="136">
        <v>60.24</v>
      </c>
      <c r="H18" s="136">
        <v>60.24</v>
      </c>
      <c r="I18" s="22"/>
    </row>
    <row r="19" ht="22" customHeight="1" spans="2:9">
      <c r="B19" s="139">
        <v>208</v>
      </c>
      <c r="C19" s="140" t="s">
        <v>100</v>
      </c>
      <c r="D19" s="140" t="s">
        <v>104</v>
      </c>
      <c r="E19" s="132">
        <v>505001</v>
      </c>
      <c r="F19" s="141" t="s">
        <v>105</v>
      </c>
      <c r="G19" s="136">
        <v>30.12</v>
      </c>
      <c r="H19" s="136">
        <v>30.12</v>
      </c>
      <c r="I19" s="22"/>
    </row>
    <row r="20" ht="22" customHeight="1" spans="2:9">
      <c r="B20" s="139">
        <v>208</v>
      </c>
      <c r="C20" s="140" t="s">
        <v>87</v>
      </c>
      <c r="D20" s="139">
        <v>99</v>
      </c>
      <c r="E20" s="132">
        <v>505001</v>
      </c>
      <c r="F20" s="141" t="s">
        <v>106</v>
      </c>
      <c r="G20" s="136">
        <v>1.38</v>
      </c>
      <c r="H20" s="136">
        <v>1.38</v>
      </c>
      <c r="I20" s="22"/>
    </row>
    <row r="21" ht="22" customHeight="1" spans="2:9">
      <c r="B21" s="139">
        <v>210</v>
      </c>
      <c r="C21" s="140" t="s">
        <v>107</v>
      </c>
      <c r="D21" s="140" t="s">
        <v>86</v>
      </c>
      <c r="E21" s="132">
        <v>505001</v>
      </c>
      <c r="F21" s="141" t="s">
        <v>108</v>
      </c>
      <c r="G21" s="136">
        <v>11.58</v>
      </c>
      <c r="H21" s="136">
        <v>11.58</v>
      </c>
      <c r="I21" s="22"/>
    </row>
    <row r="22" ht="22" customHeight="1" spans="2:9">
      <c r="B22" s="139">
        <v>210</v>
      </c>
      <c r="C22" s="140" t="s">
        <v>107</v>
      </c>
      <c r="D22" s="140" t="s">
        <v>91</v>
      </c>
      <c r="E22" s="132">
        <v>505001</v>
      </c>
      <c r="F22" s="141" t="s">
        <v>109</v>
      </c>
      <c r="G22" s="136">
        <v>6.19</v>
      </c>
      <c r="H22" s="136">
        <v>6.19</v>
      </c>
      <c r="I22" s="22"/>
    </row>
    <row r="23" ht="22" customHeight="1" spans="2:9">
      <c r="B23" s="139">
        <v>210</v>
      </c>
      <c r="C23" s="140" t="s">
        <v>107</v>
      </c>
      <c r="D23" s="140" t="s">
        <v>89</v>
      </c>
      <c r="E23" s="132">
        <v>505001</v>
      </c>
      <c r="F23" s="141" t="s">
        <v>110</v>
      </c>
      <c r="G23" s="136">
        <v>4.82</v>
      </c>
      <c r="H23" s="136">
        <v>4.82</v>
      </c>
      <c r="I23" s="22"/>
    </row>
    <row r="24" ht="22" customHeight="1" spans="2:9">
      <c r="B24" s="139">
        <v>210</v>
      </c>
      <c r="C24" s="140" t="s">
        <v>107</v>
      </c>
      <c r="D24" s="139">
        <v>99</v>
      </c>
      <c r="E24" s="132">
        <v>505001</v>
      </c>
      <c r="F24" s="141" t="s">
        <v>111</v>
      </c>
      <c r="G24" s="136">
        <v>3.8</v>
      </c>
      <c r="H24" s="136">
        <v>3.8</v>
      </c>
      <c r="I24" s="22"/>
    </row>
    <row r="25" ht="22" customHeight="1" spans="2:9">
      <c r="B25" s="139">
        <v>212</v>
      </c>
      <c r="C25" s="140" t="s">
        <v>86</v>
      </c>
      <c r="D25" s="140" t="s">
        <v>87</v>
      </c>
      <c r="E25" s="132">
        <v>505001</v>
      </c>
      <c r="F25" s="141" t="s">
        <v>112</v>
      </c>
      <c r="G25" s="136">
        <v>34.48</v>
      </c>
      <c r="H25" s="136">
        <v>34.48</v>
      </c>
      <c r="I25" s="22"/>
    </row>
    <row r="26" ht="22" customHeight="1" spans="2:9">
      <c r="B26" s="139">
        <v>213</v>
      </c>
      <c r="C26" s="140" t="s">
        <v>86</v>
      </c>
      <c r="D26" s="140" t="s">
        <v>113</v>
      </c>
      <c r="E26" s="132">
        <v>505001</v>
      </c>
      <c r="F26" s="141" t="s">
        <v>94</v>
      </c>
      <c r="G26" s="136">
        <v>52.01</v>
      </c>
      <c r="H26" s="136">
        <v>52.01</v>
      </c>
      <c r="I26" s="22"/>
    </row>
    <row r="27" ht="22" customHeight="1" spans="2:9">
      <c r="B27" s="139">
        <v>213</v>
      </c>
      <c r="C27" s="140" t="s">
        <v>86</v>
      </c>
      <c r="D27" s="140" t="s">
        <v>87</v>
      </c>
      <c r="E27" s="132">
        <v>505001</v>
      </c>
      <c r="F27" s="141" t="s">
        <v>114</v>
      </c>
      <c r="G27" s="136">
        <v>31.73</v>
      </c>
      <c r="H27" s="136">
        <v>31.73</v>
      </c>
      <c r="I27" s="22"/>
    </row>
    <row r="28" ht="22" customHeight="1" spans="2:9">
      <c r="B28" s="139">
        <v>213</v>
      </c>
      <c r="C28" s="140" t="s">
        <v>115</v>
      </c>
      <c r="D28" s="140" t="s">
        <v>100</v>
      </c>
      <c r="E28" s="132">
        <v>505001</v>
      </c>
      <c r="F28" s="141" t="s">
        <v>116</v>
      </c>
      <c r="G28" s="136">
        <v>128.9</v>
      </c>
      <c r="H28" s="136">
        <v>128.9</v>
      </c>
      <c r="I28" s="22"/>
    </row>
    <row r="29" ht="22" customHeight="1" spans="2:9">
      <c r="B29" s="139">
        <v>213</v>
      </c>
      <c r="C29" s="140" t="s">
        <v>87</v>
      </c>
      <c r="D29" s="140" t="s">
        <v>87</v>
      </c>
      <c r="E29" s="132">
        <v>505001</v>
      </c>
      <c r="F29" s="141" t="s">
        <v>117</v>
      </c>
      <c r="G29" s="136">
        <v>4.14</v>
      </c>
      <c r="H29" s="136">
        <v>4.14</v>
      </c>
      <c r="I29" s="22"/>
    </row>
    <row r="30" ht="22" customHeight="1" spans="2:9">
      <c r="B30" s="139">
        <v>214</v>
      </c>
      <c r="C30" s="140" t="s">
        <v>86</v>
      </c>
      <c r="D30" s="140" t="s">
        <v>118</v>
      </c>
      <c r="E30" s="132">
        <v>505001</v>
      </c>
      <c r="F30" s="141" t="s">
        <v>119</v>
      </c>
      <c r="G30" s="136">
        <v>2.32</v>
      </c>
      <c r="H30" s="136">
        <v>2.32</v>
      </c>
      <c r="I30" s="22"/>
    </row>
    <row r="31" ht="22" customHeight="1" spans="2:9">
      <c r="B31" s="139">
        <v>221</v>
      </c>
      <c r="C31" s="140" t="s">
        <v>91</v>
      </c>
      <c r="D31" s="140" t="s">
        <v>86</v>
      </c>
      <c r="E31" s="132">
        <v>505001</v>
      </c>
      <c r="F31" s="141" t="s">
        <v>120</v>
      </c>
      <c r="G31" s="136">
        <v>50.34</v>
      </c>
      <c r="H31" s="136">
        <v>50.34</v>
      </c>
      <c r="I31" s="22"/>
    </row>
  </sheetData>
  <mergeCells count="11">
    <mergeCell ref="B1:D1"/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748031496062992" right="0.748031496062992" top="0.47244094488189" bottom="0.275590551181102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6" topLeftCell="A16" activePane="bottomLeft" state="frozen"/>
      <selection/>
      <selection pane="bottomLeft" activeCell="G12" sqref="G12"/>
    </sheetView>
  </sheetViews>
  <sheetFormatPr defaultColWidth="10" defaultRowHeight="13.5"/>
  <cols>
    <col min="1" max="1" width="1.5" customWidth="1"/>
    <col min="2" max="3" width="10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ht="14.25" customHeight="1" spans="1:9">
      <c r="A1" s="73"/>
      <c r="B1" s="73"/>
      <c r="C1" s="73"/>
      <c r="D1" s="99"/>
      <c r="E1" s="99"/>
      <c r="F1" s="72"/>
      <c r="G1" s="72"/>
      <c r="H1" s="121" t="s">
        <v>208</v>
      </c>
      <c r="I1" s="128"/>
    </row>
    <row r="2" ht="19.9" customHeight="1" spans="1:9">
      <c r="A2" s="72"/>
      <c r="B2" s="74" t="s">
        <v>209</v>
      </c>
      <c r="C2" s="74"/>
      <c r="D2" s="74"/>
      <c r="E2" s="74"/>
      <c r="F2" s="74"/>
      <c r="G2" s="74"/>
      <c r="H2" s="74"/>
      <c r="I2" s="128"/>
    </row>
    <row r="3" ht="17.1" customHeight="1" spans="1:9">
      <c r="A3" s="75"/>
      <c r="B3" s="76" t="s">
        <v>5</v>
      </c>
      <c r="C3" s="76"/>
      <c r="D3" s="76"/>
      <c r="E3" s="76"/>
      <c r="G3" s="75"/>
      <c r="H3" s="122" t="s">
        <v>6</v>
      </c>
      <c r="I3" s="128"/>
    </row>
    <row r="4" s="71" customFormat="1" ht="33" customHeight="1" spans="1:9">
      <c r="A4" s="77"/>
      <c r="B4" s="78" t="s">
        <v>9</v>
      </c>
      <c r="C4" s="78"/>
      <c r="D4" s="78"/>
      <c r="E4" s="78"/>
      <c r="F4" s="78" t="s">
        <v>78</v>
      </c>
      <c r="G4" s="78"/>
      <c r="H4" s="78"/>
      <c r="I4" s="129"/>
    </row>
    <row r="5" s="71" customFormat="1" ht="33.75" customHeight="1" spans="1:9">
      <c r="A5" s="77"/>
      <c r="B5" s="78" t="s">
        <v>82</v>
      </c>
      <c r="C5" s="78"/>
      <c r="D5" s="78" t="s">
        <v>69</v>
      </c>
      <c r="E5" s="78" t="s">
        <v>70</v>
      </c>
      <c r="F5" s="78" t="s">
        <v>58</v>
      </c>
      <c r="G5" s="78" t="s">
        <v>210</v>
      </c>
      <c r="H5" s="78" t="s">
        <v>211</v>
      </c>
      <c r="I5" s="129"/>
    </row>
    <row r="6" s="71" customFormat="1" ht="33.75" customHeight="1" spans="1:9">
      <c r="A6" s="123"/>
      <c r="B6" s="78" t="s">
        <v>83</v>
      </c>
      <c r="C6" s="78" t="s">
        <v>84</v>
      </c>
      <c r="D6" s="78"/>
      <c r="E6" s="78"/>
      <c r="F6" s="78"/>
      <c r="G6" s="78"/>
      <c r="H6" s="78"/>
      <c r="I6" s="129"/>
    </row>
    <row r="7" ht="29.25" customHeight="1" spans="1:9">
      <c r="A7" s="91"/>
      <c r="B7" s="81"/>
      <c r="C7" s="81"/>
      <c r="D7" s="81"/>
      <c r="E7" s="81" t="s">
        <v>71</v>
      </c>
      <c r="F7" s="82">
        <v>849.91</v>
      </c>
      <c r="G7" s="82">
        <v>725.52</v>
      </c>
      <c r="H7" s="82">
        <f>SUM(H8:H34)</f>
        <v>124.39</v>
      </c>
      <c r="I7" s="128"/>
    </row>
    <row r="8" ht="24" customHeight="1" spans="1:9">
      <c r="A8" s="91"/>
      <c r="B8" s="111">
        <v>301</v>
      </c>
      <c r="C8" s="112" t="s">
        <v>86</v>
      </c>
      <c r="D8" s="105">
        <v>505001</v>
      </c>
      <c r="E8" s="111" t="s">
        <v>172</v>
      </c>
      <c r="F8" s="124">
        <v>123.21</v>
      </c>
      <c r="G8" s="124">
        <v>123.21</v>
      </c>
      <c r="H8" s="86"/>
      <c r="I8" s="128"/>
    </row>
    <row r="9" ht="24" customHeight="1" spans="1:9">
      <c r="A9" s="91"/>
      <c r="B9" s="111">
        <v>301</v>
      </c>
      <c r="C9" s="112" t="s">
        <v>91</v>
      </c>
      <c r="D9" s="105">
        <v>505001</v>
      </c>
      <c r="E9" s="111" t="s">
        <v>173</v>
      </c>
      <c r="F9" s="124">
        <v>85.28</v>
      </c>
      <c r="G9" s="124">
        <v>85.28</v>
      </c>
      <c r="H9" s="86"/>
      <c r="I9" s="128"/>
    </row>
    <row r="10" ht="24" customHeight="1" spans="1:9">
      <c r="A10" s="125"/>
      <c r="B10" s="118">
        <v>301</v>
      </c>
      <c r="C10" s="119" t="s">
        <v>89</v>
      </c>
      <c r="D10" s="105">
        <v>505001</v>
      </c>
      <c r="E10" s="118" t="s">
        <v>174</v>
      </c>
      <c r="F10" s="124">
        <v>136.15</v>
      </c>
      <c r="G10" s="124">
        <v>136.15</v>
      </c>
      <c r="H10" s="126"/>
      <c r="I10" s="130"/>
    </row>
    <row r="11" ht="24" customHeight="1" spans="2:8">
      <c r="B11" s="118">
        <v>301</v>
      </c>
      <c r="C11" s="119" t="s">
        <v>115</v>
      </c>
      <c r="D11" s="105">
        <v>505001</v>
      </c>
      <c r="E11" s="118" t="s">
        <v>212</v>
      </c>
      <c r="F11" s="124">
        <v>31.85</v>
      </c>
      <c r="G11" s="124">
        <v>31.85</v>
      </c>
      <c r="H11" s="22"/>
    </row>
    <row r="12" ht="24" customHeight="1" spans="2:8">
      <c r="B12" s="118">
        <v>301</v>
      </c>
      <c r="C12" s="119" t="s">
        <v>176</v>
      </c>
      <c r="D12" s="105">
        <v>505001</v>
      </c>
      <c r="E12" s="127" t="s">
        <v>177</v>
      </c>
      <c r="F12" s="124">
        <v>60.24</v>
      </c>
      <c r="G12" s="124">
        <v>60.24</v>
      </c>
      <c r="H12" s="22"/>
    </row>
    <row r="13" ht="24" customHeight="1" spans="2:8">
      <c r="B13" s="118">
        <v>301</v>
      </c>
      <c r="C13" s="119" t="s">
        <v>178</v>
      </c>
      <c r="D13" s="105">
        <v>505001</v>
      </c>
      <c r="E13" s="118" t="s">
        <v>179</v>
      </c>
      <c r="F13" s="124">
        <v>30.12</v>
      </c>
      <c r="G13" s="124">
        <v>30.12</v>
      </c>
      <c r="H13" s="22"/>
    </row>
    <row r="14" ht="24" customHeight="1" spans="2:8">
      <c r="B14" s="118">
        <v>301</v>
      </c>
      <c r="C14" s="118">
        <v>10</v>
      </c>
      <c r="D14" s="105">
        <v>505001</v>
      </c>
      <c r="E14" s="118" t="s">
        <v>180</v>
      </c>
      <c r="F14" s="124">
        <v>17.77</v>
      </c>
      <c r="G14" s="124">
        <v>17.77</v>
      </c>
      <c r="H14" s="22"/>
    </row>
    <row r="15" ht="24" customHeight="1" spans="2:8">
      <c r="B15" s="118">
        <v>301</v>
      </c>
      <c r="C15" s="118">
        <v>11</v>
      </c>
      <c r="D15" s="105">
        <v>505001</v>
      </c>
      <c r="E15" s="118" t="s">
        <v>181</v>
      </c>
      <c r="F15" s="124">
        <v>4.82</v>
      </c>
      <c r="G15" s="124">
        <v>4.82</v>
      </c>
      <c r="H15" s="22"/>
    </row>
    <row r="16" ht="24" customHeight="1" spans="2:8">
      <c r="B16" s="118">
        <v>301</v>
      </c>
      <c r="C16" s="118">
        <v>12</v>
      </c>
      <c r="D16" s="105">
        <v>505001</v>
      </c>
      <c r="E16" s="118" t="s">
        <v>213</v>
      </c>
      <c r="F16" s="124">
        <v>1.38</v>
      </c>
      <c r="G16" s="124">
        <v>1.38</v>
      </c>
      <c r="H16" s="22"/>
    </row>
    <row r="17" ht="24" customHeight="1" spans="2:8">
      <c r="B17" s="118">
        <v>301</v>
      </c>
      <c r="C17" s="118">
        <v>13</v>
      </c>
      <c r="D17" s="105">
        <v>505001</v>
      </c>
      <c r="E17" s="118" t="s">
        <v>120</v>
      </c>
      <c r="F17" s="124">
        <v>50.34</v>
      </c>
      <c r="G17" s="124">
        <v>50.34</v>
      </c>
      <c r="H17" s="22"/>
    </row>
    <row r="18" ht="24" customHeight="1" spans="2:8">
      <c r="B18" s="118">
        <v>301</v>
      </c>
      <c r="C18" s="118">
        <v>14</v>
      </c>
      <c r="D18" s="105">
        <v>505001</v>
      </c>
      <c r="E18" s="118" t="s">
        <v>186</v>
      </c>
      <c r="F18" s="124">
        <v>6.69</v>
      </c>
      <c r="G18" s="124">
        <v>6.69</v>
      </c>
      <c r="H18" s="22"/>
    </row>
    <row r="19" ht="24" customHeight="1" spans="2:8">
      <c r="B19" s="118">
        <v>301</v>
      </c>
      <c r="C19" s="118">
        <v>99</v>
      </c>
      <c r="D19" s="105">
        <v>505001</v>
      </c>
      <c r="E19" s="118" t="s">
        <v>214</v>
      </c>
      <c r="F19" s="124">
        <v>40</v>
      </c>
      <c r="G19" s="124">
        <v>40</v>
      </c>
      <c r="H19" s="22"/>
    </row>
    <row r="20" ht="24" customHeight="1" spans="2:8">
      <c r="B20" s="118">
        <v>302</v>
      </c>
      <c r="C20" s="119" t="s">
        <v>86</v>
      </c>
      <c r="D20" s="105">
        <v>505001</v>
      </c>
      <c r="E20" s="118" t="s">
        <v>188</v>
      </c>
      <c r="F20" s="22">
        <v>15</v>
      </c>
      <c r="G20" s="22"/>
      <c r="H20" s="22">
        <v>15</v>
      </c>
    </row>
    <row r="21" ht="24" customHeight="1" spans="2:8">
      <c r="B21" s="118">
        <v>302</v>
      </c>
      <c r="C21" s="119" t="s">
        <v>104</v>
      </c>
      <c r="D21" s="105">
        <v>505001</v>
      </c>
      <c r="E21" s="118" t="s">
        <v>189</v>
      </c>
      <c r="F21" s="22">
        <v>18</v>
      </c>
      <c r="G21" s="22"/>
      <c r="H21" s="22">
        <v>18</v>
      </c>
    </row>
    <row r="22" ht="24" customHeight="1" spans="2:8">
      <c r="B22" s="118">
        <v>302</v>
      </c>
      <c r="C22" s="119" t="s">
        <v>115</v>
      </c>
      <c r="D22" s="105">
        <v>505001</v>
      </c>
      <c r="E22" s="118" t="s">
        <v>190</v>
      </c>
      <c r="F22" s="22">
        <v>2.4</v>
      </c>
      <c r="G22" s="22"/>
      <c r="H22" s="22">
        <v>2.4</v>
      </c>
    </row>
    <row r="23" ht="24" customHeight="1" spans="2:8">
      <c r="B23" s="118">
        <v>302</v>
      </c>
      <c r="C23" s="118">
        <v>11</v>
      </c>
      <c r="D23" s="105">
        <v>505001</v>
      </c>
      <c r="E23" s="118" t="s">
        <v>191</v>
      </c>
      <c r="F23" s="22">
        <v>21.6</v>
      </c>
      <c r="G23" s="22"/>
      <c r="H23" s="22">
        <v>21.6</v>
      </c>
    </row>
    <row r="24" ht="24" customHeight="1" spans="2:8">
      <c r="B24" s="118">
        <v>302</v>
      </c>
      <c r="C24" s="118">
        <v>16</v>
      </c>
      <c r="D24" s="105">
        <v>505001</v>
      </c>
      <c r="E24" s="118" t="s">
        <v>194</v>
      </c>
      <c r="F24" s="22">
        <v>0.5</v>
      </c>
      <c r="G24" s="22"/>
      <c r="H24" s="22">
        <v>0.5</v>
      </c>
    </row>
    <row r="25" ht="24" customHeight="1" spans="2:8">
      <c r="B25" s="118">
        <v>302</v>
      </c>
      <c r="C25" s="118">
        <v>17</v>
      </c>
      <c r="D25" s="105">
        <v>505001</v>
      </c>
      <c r="E25" s="118" t="s">
        <v>215</v>
      </c>
      <c r="F25" s="22">
        <v>1.2</v>
      </c>
      <c r="G25" s="22"/>
      <c r="H25" s="22">
        <v>1.2</v>
      </c>
    </row>
    <row r="26" ht="24" customHeight="1" spans="2:8">
      <c r="B26" s="118">
        <v>302</v>
      </c>
      <c r="C26" s="118">
        <v>26</v>
      </c>
      <c r="D26" s="105">
        <v>505001</v>
      </c>
      <c r="E26" s="118" t="s">
        <v>196</v>
      </c>
      <c r="F26" s="22">
        <v>2.5</v>
      </c>
      <c r="G26" s="22"/>
      <c r="H26" s="22">
        <v>2.5</v>
      </c>
    </row>
    <row r="27" ht="24" customHeight="1" spans="2:8">
      <c r="B27" s="118">
        <v>302</v>
      </c>
      <c r="C27" s="118">
        <v>27</v>
      </c>
      <c r="D27" s="105">
        <v>505001</v>
      </c>
      <c r="E27" s="118" t="s">
        <v>197</v>
      </c>
      <c r="F27" s="22">
        <v>9</v>
      </c>
      <c r="G27" s="22"/>
      <c r="H27" s="22">
        <v>9</v>
      </c>
    </row>
    <row r="28" ht="24" customHeight="1" spans="2:8">
      <c r="B28" s="118">
        <v>302</v>
      </c>
      <c r="C28" s="118">
        <v>28</v>
      </c>
      <c r="D28" s="105">
        <v>505001</v>
      </c>
      <c r="E28" s="118" t="s">
        <v>198</v>
      </c>
      <c r="F28" s="22">
        <v>3.7</v>
      </c>
      <c r="G28" s="22"/>
      <c r="H28" s="22">
        <v>3.7</v>
      </c>
    </row>
    <row r="29" ht="24" customHeight="1" spans="2:8">
      <c r="B29" s="118">
        <v>302</v>
      </c>
      <c r="C29" s="118">
        <v>29</v>
      </c>
      <c r="D29" s="105">
        <v>505001</v>
      </c>
      <c r="E29" s="118" t="s">
        <v>199</v>
      </c>
      <c r="F29" s="22">
        <v>3.08</v>
      </c>
      <c r="G29" s="22"/>
      <c r="H29" s="22">
        <v>3.08</v>
      </c>
    </row>
    <row r="30" ht="24" customHeight="1" spans="2:8">
      <c r="B30" s="118">
        <v>302</v>
      </c>
      <c r="C30" s="118">
        <v>31</v>
      </c>
      <c r="D30" s="105">
        <v>505001</v>
      </c>
      <c r="E30" s="118" t="s">
        <v>200</v>
      </c>
      <c r="F30" s="22">
        <v>15</v>
      </c>
      <c r="G30" s="22"/>
      <c r="H30" s="22">
        <v>15</v>
      </c>
    </row>
    <row r="31" ht="21" customHeight="1" spans="2:8">
      <c r="B31" s="118">
        <v>302</v>
      </c>
      <c r="C31" s="118">
        <v>39</v>
      </c>
      <c r="D31" s="105">
        <v>505001</v>
      </c>
      <c r="E31" s="118" t="s">
        <v>201</v>
      </c>
      <c r="F31" s="22">
        <v>16.07</v>
      </c>
      <c r="G31" s="22"/>
      <c r="H31" s="22">
        <v>16.07</v>
      </c>
    </row>
    <row r="32" ht="21" customHeight="1" spans="2:8">
      <c r="B32" s="118">
        <v>302</v>
      </c>
      <c r="C32" s="118">
        <v>99</v>
      </c>
      <c r="D32" s="105">
        <v>505001</v>
      </c>
      <c r="E32" s="118" t="s">
        <v>202</v>
      </c>
      <c r="F32" s="22">
        <v>16.34</v>
      </c>
      <c r="G32" s="22"/>
      <c r="H32" s="22">
        <v>16.34</v>
      </c>
    </row>
    <row r="33" ht="21" customHeight="1" spans="2:8">
      <c r="B33" s="118">
        <v>303</v>
      </c>
      <c r="C33" s="205" t="s">
        <v>100</v>
      </c>
      <c r="D33" s="118">
        <v>505001</v>
      </c>
      <c r="E33" s="107" t="s">
        <v>203</v>
      </c>
      <c r="F33" s="22">
        <v>135.66</v>
      </c>
      <c r="G33" s="124">
        <v>135.66</v>
      </c>
      <c r="H33" s="22"/>
    </row>
    <row r="34" ht="21" customHeight="1" spans="2:8">
      <c r="B34" s="118">
        <v>303</v>
      </c>
      <c r="C34" s="205" t="s">
        <v>115</v>
      </c>
      <c r="D34" s="118">
        <v>505001</v>
      </c>
      <c r="E34" s="107" t="s">
        <v>204</v>
      </c>
      <c r="F34" s="22">
        <v>2.02</v>
      </c>
      <c r="G34" s="124">
        <v>2.02</v>
      </c>
      <c r="H34" s="2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25" right="0.36" top="0.47244094488189" bottom="0.275590551181102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pane ySplit="5" topLeftCell="A6" activePane="bottomLeft" state="frozen"/>
      <selection/>
      <selection pane="bottomLeft" activeCell="G22" sqref="G22"/>
    </sheetView>
  </sheetViews>
  <sheetFormatPr defaultColWidth="10" defaultRowHeight="13.5" outlineLevelCol="7"/>
  <cols>
    <col min="1" max="1" width="1.5" customWidth="1"/>
    <col min="2" max="4" width="11.75" customWidth="1"/>
    <col min="5" max="5" width="21.375" customWidth="1"/>
    <col min="6" max="6" width="44.125" customWidth="1"/>
    <col min="7" max="7" width="18.375" customWidth="1"/>
    <col min="8" max="8" width="1.5" customWidth="1"/>
    <col min="9" max="9" width="9.75" customWidth="1"/>
  </cols>
  <sheetData>
    <row r="1" ht="29" customHeight="1" spans="1:8">
      <c r="A1" s="72"/>
      <c r="B1" s="73"/>
      <c r="C1" s="73"/>
      <c r="D1" s="73"/>
      <c r="E1" s="99"/>
      <c r="F1" s="99"/>
      <c r="G1" s="90" t="s">
        <v>216</v>
      </c>
      <c r="H1" s="91"/>
    </row>
    <row r="2" ht="29" customHeight="1" spans="1:8">
      <c r="A2" s="72"/>
      <c r="B2" s="74" t="s">
        <v>217</v>
      </c>
      <c r="C2" s="74"/>
      <c r="D2" s="74"/>
      <c r="E2" s="74"/>
      <c r="F2" s="74"/>
      <c r="G2" s="74"/>
      <c r="H2" s="91" t="s">
        <v>3</v>
      </c>
    </row>
    <row r="3" ht="29" customHeight="1" spans="1:8">
      <c r="A3" s="75"/>
      <c r="B3" s="76" t="s">
        <v>5</v>
      </c>
      <c r="C3" s="76"/>
      <c r="D3" s="76"/>
      <c r="E3" s="76"/>
      <c r="F3" s="76"/>
      <c r="G3" s="92" t="s">
        <v>6</v>
      </c>
      <c r="H3" s="93"/>
    </row>
    <row r="4" s="71" customFormat="1" ht="32" customHeight="1" spans="1:8">
      <c r="A4" s="79"/>
      <c r="B4" s="78" t="s">
        <v>82</v>
      </c>
      <c r="C4" s="78"/>
      <c r="D4" s="78"/>
      <c r="E4" s="78" t="s">
        <v>69</v>
      </c>
      <c r="F4" s="78" t="s">
        <v>70</v>
      </c>
      <c r="G4" s="78" t="s">
        <v>218</v>
      </c>
      <c r="H4" s="94"/>
    </row>
    <row r="5" s="71" customFormat="1" ht="32" customHeight="1" spans="1:8">
      <c r="A5" s="79"/>
      <c r="B5" s="78" t="s">
        <v>83</v>
      </c>
      <c r="C5" s="78" t="s">
        <v>84</v>
      </c>
      <c r="D5" s="78" t="s">
        <v>85</v>
      </c>
      <c r="E5" s="78"/>
      <c r="F5" s="78"/>
      <c r="G5" s="78"/>
      <c r="H5" s="95"/>
    </row>
    <row r="6" ht="32" customHeight="1" spans="1:8">
      <c r="A6" s="80"/>
      <c r="B6" s="81"/>
      <c r="C6" s="81"/>
      <c r="D6" s="81"/>
      <c r="E6" s="81"/>
      <c r="F6" s="81" t="s">
        <v>71</v>
      </c>
      <c r="G6" s="82">
        <f>SUM(G7:G17)</f>
        <v>213.31</v>
      </c>
      <c r="H6" s="96"/>
    </row>
    <row r="7" ht="30" customHeight="1" spans="1:8">
      <c r="A7" s="83"/>
      <c r="B7" s="105">
        <v>201</v>
      </c>
      <c r="C7" s="106" t="s">
        <v>86</v>
      </c>
      <c r="D7" s="106" t="s">
        <v>87</v>
      </c>
      <c r="E7" s="107">
        <v>505001</v>
      </c>
      <c r="F7" s="105" t="s">
        <v>88</v>
      </c>
      <c r="G7" s="108">
        <v>2.6</v>
      </c>
      <c r="H7" s="97"/>
    </row>
    <row r="8" ht="30" customHeight="1" spans="1:8">
      <c r="A8" s="83"/>
      <c r="B8" s="105">
        <v>201</v>
      </c>
      <c r="C8" s="106" t="s">
        <v>89</v>
      </c>
      <c r="D8" s="106" t="s">
        <v>86</v>
      </c>
      <c r="E8" s="107">
        <v>505001</v>
      </c>
      <c r="F8" s="105" t="s">
        <v>90</v>
      </c>
      <c r="G8" s="108">
        <v>0.5</v>
      </c>
      <c r="H8" s="97"/>
    </row>
    <row r="9" ht="30" customHeight="1" spans="1:8">
      <c r="A9" s="83"/>
      <c r="B9" s="107">
        <v>201</v>
      </c>
      <c r="C9" s="109" t="s">
        <v>89</v>
      </c>
      <c r="D9" s="109" t="s">
        <v>91</v>
      </c>
      <c r="E9" s="107">
        <v>505001</v>
      </c>
      <c r="F9" s="110" t="s">
        <v>92</v>
      </c>
      <c r="G9" s="108">
        <v>156.55</v>
      </c>
      <c r="H9" s="97"/>
    </row>
    <row r="10" ht="30" customHeight="1" spans="1:8">
      <c r="A10" s="83"/>
      <c r="B10" s="107">
        <v>201</v>
      </c>
      <c r="C10" s="109" t="s">
        <v>95</v>
      </c>
      <c r="D10" s="107">
        <v>99</v>
      </c>
      <c r="E10" s="107">
        <v>505001</v>
      </c>
      <c r="F10" s="110" t="s">
        <v>96</v>
      </c>
      <c r="G10" s="108">
        <v>4</v>
      </c>
      <c r="H10" s="102"/>
    </row>
    <row r="11" ht="30" customHeight="1" spans="1:8">
      <c r="A11" s="88"/>
      <c r="B11" s="111">
        <v>201</v>
      </c>
      <c r="C11" s="112" t="s">
        <v>97</v>
      </c>
      <c r="D11" s="112" t="s">
        <v>87</v>
      </c>
      <c r="E11" s="107">
        <v>505001</v>
      </c>
      <c r="F11" s="105" t="s">
        <v>98</v>
      </c>
      <c r="G11" s="113">
        <v>3</v>
      </c>
      <c r="H11" s="114"/>
    </row>
    <row r="12" ht="30" customHeight="1" spans="2:7">
      <c r="B12" s="115">
        <v>207</v>
      </c>
      <c r="C12" s="116" t="s">
        <v>86</v>
      </c>
      <c r="D12" s="116" t="s">
        <v>87</v>
      </c>
      <c r="E12" s="107">
        <v>505001</v>
      </c>
      <c r="F12" s="115" t="s">
        <v>99</v>
      </c>
      <c r="G12" s="117">
        <v>5</v>
      </c>
    </row>
    <row r="13" ht="30" customHeight="1" spans="2:7">
      <c r="B13" s="118">
        <v>212</v>
      </c>
      <c r="C13" s="119" t="s">
        <v>86</v>
      </c>
      <c r="D13" s="119" t="s">
        <v>87</v>
      </c>
      <c r="E13" s="107">
        <v>505001</v>
      </c>
      <c r="F13" s="118" t="s">
        <v>112</v>
      </c>
      <c r="G13" s="117">
        <v>8.2</v>
      </c>
    </row>
    <row r="14" ht="30" customHeight="1" spans="2:7">
      <c r="B14" s="118">
        <v>213</v>
      </c>
      <c r="C14" s="119" t="s">
        <v>86</v>
      </c>
      <c r="D14" s="119" t="s">
        <v>87</v>
      </c>
      <c r="E14" s="107">
        <v>505001</v>
      </c>
      <c r="F14" s="118" t="s">
        <v>114</v>
      </c>
      <c r="G14" s="117">
        <v>10</v>
      </c>
    </row>
    <row r="15" ht="30" customHeight="1" spans="2:7">
      <c r="B15" s="118">
        <v>213</v>
      </c>
      <c r="C15" s="119" t="s">
        <v>115</v>
      </c>
      <c r="D15" s="119" t="s">
        <v>100</v>
      </c>
      <c r="E15" s="107">
        <v>505001</v>
      </c>
      <c r="F15" s="118" t="s">
        <v>116</v>
      </c>
      <c r="G15" s="120">
        <v>17</v>
      </c>
    </row>
    <row r="16" ht="30" customHeight="1" spans="2:7">
      <c r="B16" s="118">
        <v>213</v>
      </c>
      <c r="C16" s="119" t="s">
        <v>87</v>
      </c>
      <c r="D16" s="119" t="s">
        <v>87</v>
      </c>
      <c r="E16" s="107">
        <v>505001</v>
      </c>
      <c r="F16" s="118" t="s">
        <v>117</v>
      </c>
      <c r="G16" s="120">
        <v>4.14</v>
      </c>
    </row>
    <row r="17" ht="30" customHeight="1" spans="2:7">
      <c r="B17" s="118">
        <v>214</v>
      </c>
      <c r="C17" s="205" t="s">
        <v>86</v>
      </c>
      <c r="D17" s="118">
        <v>10</v>
      </c>
      <c r="E17" s="118">
        <v>505001</v>
      </c>
      <c r="F17" s="118" t="s">
        <v>119</v>
      </c>
      <c r="G17" s="22">
        <v>2.32</v>
      </c>
    </row>
  </sheetData>
  <mergeCells count="7">
    <mergeCell ref="B1:D1"/>
    <mergeCell ref="B2:G2"/>
    <mergeCell ref="B3:F3"/>
    <mergeCell ref="B4:D4"/>
    <mergeCell ref="E4:E5"/>
    <mergeCell ref="F4:F5"/>
    <mergeCell ref="G4:G5"/>
  </mergeCells>
  <printOptions horizontalCentered="1"/>
  <pageMargins left="0.748031496062992" right="0.748031496062992" top="0.47244094488189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部门收支总表</vt:lpstr>
      <vt:lpstr>部门收入总表</vt:lpstr>
      <vt:lpstr>部门支出总表</vt:lpstr>
      <vt:lpstr>财政拨款收支预算总表</vt:lpstr>
      <vt:lpstr>财政拨款支出预算表（部门经济分类科目）</vt:lpstr>
      <vt:lpstr>一般公共预算支出预算表</vt:lpstr>
      <vt:lpstr>一般公共预算基本支出预算表</vt:lpstr>
      <vt:lpstr>一般公共预算项目支出预算表</vt:lpstr>
      <vt:lpstr>一般公共预算“三公”经费支出预算表</vt:lpstr>
      <vt:lpstr>政府性基金支出预算表</vt:lpstr>
      <vt:lpstr>政府性基金预算“三公”经费支出预算表</vt:lpstr>
      <vt:lpstr>国有资本经营预算支出预算表</vt:lpstr>
      <vt:lpstr>部门预算项目绩效目标表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凝萌</cp:lastModifiedBy>
  <dcterms:created xsi:type="dcterms:W3CDTF">2024-01-03T01:13:00Z</dcterms:created>
  <cp:lastPrinted>2025-01-01T19:45:00Z</cp:lastPrinted>
  <dcterms:modified xsi:type="dcterms:W3CDTF">2025-01-20T08:15:35Z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577A43D9752A44FB84D93AB3E32616D4_12</vt:lpwstr>
  </property>
  <property fmtid="{D5CDD505-2E9C-101B-9397-08002B2CF9AE}" pid="3" name="KSOProductBuildVer">
    <vt:lpwstr>2052-12.1.0.19302</vt:lpwstr>
  </property>
</Properties>
</file>