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绵竹市2024年度各级财政衔接推进乡村振兴补助资金年度项目计划" sheetId="1" r:id="rId1"/>
  </sheets>
  <definedNames>
    <definedName name="_xlnm._FilterDatabase" localSheetId="0" hidden="1">绵竹市2024年度各级财政衔接推进乡村振兴补助资金年度项目计划!$A$5:$X$31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<sst xmlns="http://schemas.openxmlformats.org/spreadsheetml/2006/main" count="156" uniqueCount="106">
  <si>
    <t xml:space="preserve">附件5 </t>
  </si>
  <si>
    <t>绵竹市2024年度各级财政衔接推进乡村振兴补助资金年度项目计划</t>
  </si>
  <si>
    <t>区（市、县）</t>
  </si>
  <si>
    <t>序号</t>
  </si>
  <si>
    <t>项目名称</t>
  </si>
  <si>
    <t>项目库系统项目编号</t>
  </si>
  <si>
    <t>项目类型</t>
  </si>
  <si>
    <t>项目子类型</t>
  </si>
  <si>
    <t>项目地点（乡、村）</t>
  </si>
  <si>
    <t>项目摘要
（项目内容及规模）</t>
  </si>
  <si>
    <t>群众参与和利益联结机制</t>
  </si>
  <si>
    <t>项目覆盖范围</t>
  </si>
  <si>
    <t>项目受益对象</t>
  </si>
  <si>
    <t>项目预算（万元）</t>
  </si>
  <si>
    <t>覆盖乡镇数</t>
  </si>
  <si>
    <t>覆盖村数</t>
  </si>
  <si>
    <t>其中：重点帮扶村数</t>
  </si>
  <si>
    <t>受益农户</t>
  </si>
  <si>
    <t>其中：脱贫户</t>
  </si>
  <si>
    <t>其中：监测户</t>
  </si>
  <si>
    <t>其中：残疾人户</t>
  </si>
  <si>
    <t>其中：少数民族人数</t>
  </si>
  <si>
    <t>总投资</t>
  </si>
  <si>
    <t>其中：各级衔接资金</t>
  </si>
  <si>
    <t>其他资金</t>
  </si>
  <si>
    <t>户数</t>
  </si>
  <si>
    <t>人数</t>
  </si>
  <si>
    <t>绵竹市</t>
  </si>
  <si>
    <t>乡村特殊公益性岗位</t>
  </si>
  <si>
    <t>全市</t>
  </si>
  <si>
    <t>为脱贫户、监测户提供≥2000个公益性岗位，增加收入</t>
  </si>
  <si>
    <t>2024年脱贫人口及监测对象外出务工一次性交通补助</t>
  </si>
  <si>
    <t>脱贫人口及监测对象外出务工一次性交通补助</t>
  </si>
  <si>
    <t>鼓励群众外出务工就业</t>
  </si>
  <si>
    <t>脱贫人口小额信贷贴息</t>
  </si>
  <si>
    <t>2024年小额信贷贴息项目</t>
  </si>
  <si>
    <t>鼓励脱贫群众发展生产</t>
  </si>
  <si>
    <t>防返贫基金</t>
  </si>
  <si>
    <t>帮扶车间就业补助</t>
  </si>
  <si>
    <t>雨露计划</t>
  </si>
  <si>
    <t>符合条件的脱贫人口及监测对象子女参加中、高职教育</t>
  </si>
  <si>
    <t>对符合条件的脱贫户及监测户家庭进行补助，减少读书支出</t>
  </si>
  <si>
    <t>脱贫户、监测户到户项目</t>
  </si>
  <si>
    <t>发展特色种植和小家禽养殖及饲料、化肥</t>
  </si>
  <si>
    <t>鼓励脱贫群众发展庭院经济带动增收</t>
  </si>
  <si>
    <t>项目管理费</t>
  </si>
  <si>
    <t>通过设立项目管理费，促进乡村振兴项目高效推进。</t>
  </si>
  <si>
    <t>绵竹市2024年脱贫户广播电视户户通运行费</t>
  </si>
  <si>
    <t>为脱贫户、监测户购买广播电视服务</t>
  </si>
  <si>
    <t>为9000余户脱贫户购买广播电视服务，减少支出，巩固脱贫攻坚成果</t>
  </si>
  <si>
    <t>绵竹市基本具备农村现代生活条件建设项目</t>
  </si>
  <si>
    <t>孝德年画村、清平盐井村、九龙镇棚花村</t>
  </si>
  <si>
    <t>基础设施提升</t>
  </si>
  <si>
    <t>富新镇文永村农户产品深加工中心项目（重点帮扶村）</t>
  </si>
  <si>
    <t>富新镇文永村</t>
  </si>
  <si>
    <t>建设500平方米标准厂房、生产作业设备、小型储备设备</t>
  </si>
  <si>
    <t>为脱贫户及农户提供就业岗位，壮大村集体经济，促进村民增收</t>
  </si>
  <si>
    <t>汉旺镇果蔬洗选场及配套设施（重点帮扶村）</t>
  </si>
  <si>
    <t>汉旺镇白溪河村</t>
  </si>
  <si>
    <t>新建厂房350平方米、安装洗选设备等</t>
  </si>
  <si>
    <t>什地镇双瓦村2024年农业大托管服务中心（重点帮扶村）</t>
  </si>
  <si>
    <t>什地镇双瓦村9组</t>
  </si>
  <si>
    <t>1.钢结构建筑3000平方米，2.地坪硬化3000平方米，3.修建院墙260米，4.恒温调节库500平方米</t>
  </si>
  <si>
    <t>切实解决农户经营方式粗放、生产效率低下问题，促进农业节本增效</t>
  </si>
  <si>
    <t>孝德镇桐麻村冻库项目（重点帮扶村）</t>
  </si>
  <si>
    <t>孝德镇桐麻村</t>
  </si>
  <si>
    <t>建设冻库2个</t>
  </si>
  <si>
    <t>壮大村集体经济，股份分红，促农增收。</t>
  </si>
  <si>
    <t>玉泉镇永宁村重点帮扶村项目食用菌生产基地项目（重点帮扶村）</t>
  </si>
  <si>
    <t>玉泉镇龙兴村</t>
  </si>
  <si>
    <t>新建10亩大棚、800㎡原料厂库、标准化烘干车间400㎡、食用菌检测仪一台等</t>
  </si>
  <si>
    <t xml:space="preserve"> 带动脱贫户及一般农户务工5000余人次，带动脱贫户资金入股产生经营性收益联结，工资性收益联结，分红性收益联结</t>
  </si>
  <si>
    <t>新市镇2024年衔接资金项目（重点帮扶村）</t>
  </si>
  <si>
    <t>新市镇花园村、两河口村</t>
  </si>
  <si>
    <t>建设林下经济产业带产业路；建设花园村经济联合社果园围栏</t>
  </si>
  <si>
    <t>吸纳20余人劳动就业，预计发放6-12万务工工资，盈利后将为集体经济组织成员分红</t>
  </si>
  <si>
    <t xml:space="preserve"> </t>
  </si>
  <si>
    <t>广济镇野猪坪矿山转型发展基地（重点帮扶村）</t>
  </si>
  <si>
    <t>广济镇三江村3组</t>
  </si>
  <si>
    <t>营地饮水设施、化粪池、露营平台、星空房、生态停车场</t>
  </si>
  <si>
    <t>麓棠镇民乐村标准化大棚建设项目（二期）（重点帮扶村）</t>
  </si>
  <si>
    <t>麓棠镇民乐村</t>
  </si>
  <si>
    <t>建设标准化大棚</t>
  </si>
  <si>
    <t>为脱贫户及农户提供就业岗位，壮大村集体经济，促进村民增收，</t>
  </si>
  <si>
    <t>扶持发展新型农村集体经济项目</t>
  </si>
  <si>
    <t>扶持壮大发展新型农村集体经济项目</t>
  </si>
  <si>
    <t>支持村集体经济组织形成经营性资产，壮大集体经济收入</t>
  </si>
  <si>
    <t>广济粮猪种养循环现代农业园区</t>
  </si>
  <si>
    <t>广济镇天平村</t>
  </si>
  <si>
    <t>大棚20亩，稻鱼稻虾培育示范点建设，酵素示范堆肥区，夜间监测系统与生物防控，道路安全基础</t>
  </si>
  <si>
    <t>1.支持村集体经济组织形成经营性资产，壮大集体经济收入，同时预留年集体经济收益的20%用于支持巩固脱贫成果、援助辖区有困难的人群；2.由村集体经联社牵头，对辖区内有劳动能力的孤寡老人、五保户、脱贫户、监测户等弱势群体提供相应的工作岗位，奠定产业基础，带动村民增收。3.通过完善园区基础设施，吸引农副产品精深加工企业落户，通过“两个渠道”（大宗规模农产品销售渠道；高端电商销售渠道）拓展本土农产品销售路径，逐步形成具有一定比较优势的特色农业产业链，进而带动整个园区的提档升级，改善农业生产条件提高农业效益，惠及全体村民；4.通过项目实施，进一步提升农村人居环境，增强村民幸福感。</t>
  </si>
  <si>
    <t>县级园区培育项目</t>
  </si>
  <si>
    <t>建支持绵竹市地方特色产业高质量发展</t>
  </si>
  <si>
    <t>1.支持村集体经济组织形成经营性资产，增加收益；2.提高村民（包括脱贫户）就地就近务工，预计务工人数（含脱贫户）100余人，人均增加年收入2000元；3.改善农业生产条件提高农业效益，惠及全体村民；4.改善农村人居环境，增强村民幸福感。</t>
  </si>
  <si>
    <t>特色产业区提质增效</t>
  </si>
  <si>
    <t>1.支持村集体经济组织形成经营性资产，增加收益；2.提高村民（包括脱贫户）就地就近务工，增加收入；3.改善农业生产条件提高农业效益，惠及全体村民；4.改善农村人居环境，增强村民幸福感。</t>
  </si>
  <si>
    <t>绵远河粮油现代农业园区</t>
  </si>
  <si>
    <t>提升现代农业园区，基础设施道路、沟渠新建及修缮，农业新叶态发展、高标准农田提质增效、</t>
  </si>
  <si>
    <t>1.在现代农业园区建设过程中，不断丰富园区内元素，拉长增粗产业链，培育壮大农民增收新业态。2.积极吸纳当地剩余的农村劳动力，加大生产过程中教育培训力度，提高农民技术能力和经济意识。3.各类新型经营主体围绕生产、加工、营销等环节，实现强强联合，集群式发展。4.土地、劳动力、技术、资本等各类生产要素高度集聚，一、二、三产业深度融合，形成现代农业产业集群。</t>
  </si>
  <si>
    <t>绵竹市2023年-2024年水利工程水毁修复项目</t>
  </si>
  <si>
    <t>全市小型水利设施汛前汛后排危除险</t>
  </si>
  <si>
    <t>沟渠新建及修缮，农业新叶态发展</t>
  </si>
  <si>
    <t>补充2023年项目缺口资金</t>
  </si>
  <si>
    <t>用于补充2023年项目计划调整缺口资金</t>
  </si>
  <si>
    <t>合计</t>
  </si>
  <si>
    <t xml:space="preserve">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</si>
</sst>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8"/>
      <name val="方正小标宋简体"/>
      <charset val="134"/>
    </font>
    <font>
      <sz val="12"/>
      <name val="黑体"/>
      <charset val="134"/>
    </font>
    <font>
      <sz val="12"/>
      <name val="方正仿宋_GBK"/>
      <charset val="134"/>
    </font>
    <font>
      <sz val="12"/>
      <name val="方正仿宋_GBK"/>
      <charset val="0"/>
    </font>
    <font>
      <sz val="12"/>
      <name val="方正仿宋_GBK"/>
      <charset val="1"/>
    </font>
    <font>
      <sz val="11"/>
      <color theme="1"/>
      <name val="方正仿宋_GBK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top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2" name="Text Box 23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3" name="Text Box 26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4" name="Text Box 137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5" name="Text Box 138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6" name="Text Box 23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7" name="Text Box 26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87630</xdr:rowOff>
    </xdr:to>
    <xdr:sp>
      <xdr:nvSpPr>
        <xdr:cNvPr id="8" name="Text Box 23"/>
        <xdr:cNvSpPr txBox="1">
          <a:spLocks noChangeArrowheads="1"/>
        </xdr:cNvSpPr>
      </xdr:nvSpPr>
      <xdr:spPr>
        <a:xfrm>
          <a:off x="137160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30</xdr:row>
      <xdr:rowOff>0</xdr:rowOff>
    </xdr:from>
    <xdr:to>
      <xdr:col>2</xdr:col>
      <xdr:colOff>133350</xdr:colOff>
      <xdr:row>33</xdr:row>
      <xdr:rowOff>87630</xdr:rowOff>
    </xdr:to>
    <xdr:sp>
      <xdr:nvSpPr>
        <xdr:cNvPr id="9" name="Text Box 26"/>
        <xdr:cNvSpPr txBox="1">
          <a:spLocks noChangeArrowheads="1"/>
        </xdr:cNvSpPr>
      </xdr:nvSpPr>
      <xdr:spPr>
        <a:xfrm>
          <a:off x="142875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87630</xdr:rowOff>
    </xdr:to>
    <xdr:sp>
      <xdr:nvSpPr>
        <xdr:cNvPr id="10" name="Text Box 23"/>
        <xdr:cNvSpPr txBox="1">
          <a:spLocks noChangeArrowheads="1"/>
        </xdr:cNvSpPr>
      </xdr:nvSpPr>
      <xdr:spPr>
        <a:xfrm>
          <a:off x="137160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30</xdr:row>
      <xdr:rowOff>0</xdr:rowOff>
    </xdr:from>
    <xdr:to>
      <xdr:col>2</xdr:col>
      <xdr:colOff>133350</xdr:colOff>
      <xdr:row>33</xdr:row>
      <xdr:rowOff>87630</xdr:rowOff>
    </xdr:to>
    <xdr:sp>
      <xdr:nvSpPr>
        <xdr:cNvPr id="11" name="Text Box 26"/>
        <xdr:cNvSpPr txBox="1">
          <a:spLocks noChangeArrowheads="1"/>
        </xdr:cNvSpPr>
      </xdr:nvSpPr>
      <xdr:spPr>
        <a:xfrm>
          <a:off x="142875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2" name="Text Box 23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3" name="Text Box 26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4" name="Text Box 137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5" name="Text Box 138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6" name="Text Box 23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24</xdr:row>
      <xdr:rowOff>0</xdr:rowOff>
    </xdr:from>
    <xdr:to>
      <xdr:col>7</xdr:col>
      <xdr:colOff>76200</xdr:colOff>
      <xdr:row>24</xdr:row>
      <xdr:rowOff>802640</xdr:rowOff>
    </xdr:to>
    <xdr:sp>
      <xdr:nvSpPr>
        <xdr:cNvPr id="17" name="Text Box 26"/>
        <xdr:cNvSpPr txBox="1"/>
      </xdr:nvSpPr>
      <xdr:spPr>
        <a:xfrm>
          <a:off x="7829550" y="118395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87630</xdr:rowOff>
    </xdr:to>
    <xdr:sp>
      <xdr:nvSpPr>
        <xdr:cNvPr id="18" name="Text Box 23"/>
        <xdr:cNvSpPr txBox="1">
          <a:spLocks noChangeArrowheads="1"/>
        </xdr:cNvSpPr>
      </xdr:nvSpPr>
      <xdr:spPr>
        <a:xfrm>
          <a:off x="137160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30</xdr:row>
      <xdr:rowOff>0</xdr:rowOff>
    </xdr:from>
    <xdr:to>
      <xdr:col>2</xdr:col>
      <xdr:colOff>133350</xdr:colOff>
      <xdr:row>33</xdr:row>
      <xdr:rowOff>87630</xdr:rowOff>
    </xdr:to>
    <xdr:sp>
      <xdr:nvSpPr>
        <xdr:cNvPr id="19" name="Text Box 26"/>
        <xdr:cNvSpPr txBox="1">
          <a:spLocks noChangeArrowheads="1"/>
        </xdr:cNvSpPr>
      </xdr:nvSpPr>
      <xdr:spPr>
        <a:xfrm>
          <a:off x="142875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76200</xdr:colOff>
      <xdr:row>33</xdr:row>
      <xdr:rowOff>87630</xdr:rowOff>
    </xdr:to>
    <xdr:sp>
      <xdr:nvSpPr>
        <xdr:cNvPr id="20" name="Text Box 23"/>
        <xdr:cNvSpPr txBox="1">
          <a:spLocks noChangeArrowheads="1"/>
        </xdr:cNvSpPr>
      </xdr:nvSpPr>
      <xdr:spPr>
        <a:xfrm>
          <a:off x="137160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57150</xdr:colOff>
      <xdr:row>30</xdr:row>
      <xdr:rowOff>0</xdr:rowOff>
    </xdr:from>
    <xdr:to>
      <xdr:col>2</xdr:col>
      <xdr:colOff>133350</xdr:colOff>
      <xdr:row>33</xdr:row>
      <xdr:rowOff>87630</xdr:rowOff>
    </xdr:to>
    <xdr:sp>
      <xdr:nvSpPr>
        <xdr:cNvPr id="21" name="Text Box 26"/>
        <xdr:cNvSpPr txBox="1">
          <a:spLocks noChangeArrowheads="1"/>
        </xdr:cNvSpPr>
      </xdr:nvSpPr>
      <xdr:spPr>
        <a:xfrm>
          <a:off x="1428750" y="15014575"/>
          <a:ext cx="76200" cy="8369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xmlns:a14="http://schemas.microsoft.com/office/drawing/2010/main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2" name="Text Box 23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3" name="Text Box 26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4" name="Text Box 137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5" name="Text Box 138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6" name="Text Box 23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7" name="Text Box 26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8" name="Text Box 23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29" name="Text Box 26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30" name="Text Box 137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31" name="Text Box 138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32" name="Text Box 23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19</xdr:row>
      <xdr:rowOff>0</xdr:rowOff>
    </xdr:from>
    <xdr:to>
      <xdr:col>7</xdr:col>
      <xdr:colOff>76200</xdr:colOff>
      <xdr:row>19</xdr:row>
      <xdr:rowOff>802640</xdr:rowOff>
    </xdr:to>
    <xdr:sp>
      <xdr:nvSpPr>
        <xdr:cNvPr id="33" name="Text Box 26"/>
        <xdr:cNvSpPr txBox="1"/>
      </xdr:nvSpPr>
      <xdr:spPr>
        <a:xfrm>
          <a:off x="7829550" y="8588375"/>
          <a:ext cx="76200" cy="8026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3"/>
  <sheetViews>
    <sheetView tabSelected="1" zoomScale="70" zoomScaleNormal="70" topLeftCell="F1" workbookViewId="0">
      <pane ySplit="5" topLeftCell="A20" activePane="bottomLeft" state="frozen"/>
      <selection/>
      <selection pane="bottomLeft" activeCell="T38" sqref="T38"/>
    </sheetView>
  </sheetViews>
  <sheetFormatPr defaultColWidth="9" defaultRowHeight="13.5"/>
  <cols>
    <col min="3" max="3" width="27.5" style="1" customWidth="1"/>
    <col min="4" max="4" width="19.5" customWidth="1"/>
    <col min="5" max="5" width="9" customWidth="1"/>
    <col min="6" max="6" width="9.5" customWidth="1"/>
    <col min="7" max="7" width="19.25" style="2" customWidth="1"/>
    <col min="8" max="8" width="48.5666666666667" style="2" customWidth="1"/>
    <col min="9" max="9" width="49.8166666666667" style="2" customWidth="1"/>
    <col min="10" max="12" width="9" customWidth="1"/>
    <col min="13" max="13" width="10.75" customWidth="1"/>
    <col min="14" max="14" width="10.625" customWidth="1"/>
    <col min="15" max="15" width="10.25" customWidth="1"/>
    <col min="16" max="16" width="10.375" customWidth="1"/>
    <col min="17" max="18" width="9" customWidth="1"/>
    <col min="19" max="20" width="9.125" customWidth="1"/>
    <col min="21" max="21" width="9" customWidth="1"/>
    <col min="22" max="22" width="13.2083333333333" customWidth="1"/>
    <col min="23" max="23" width="12.675" customWidth="1"/>
    <col min="24" max="24" width="13.7416666666667" customWidth="1"/>
  </cols>
  <sheetData>
    <row r="1" ht="14.25" spans="1:24">
      <c r="A1" s="3" t="s">
        <v>0</v>
      </c>
      <c r="B1" s="3"/>
      <c r="C1" s="3"/>
      <c r="D1" s="3"/>
      <c r="E1" s="3"/>
      <c r="F1" s="3"/>
      <c r="G1" s="4"/>
      <c r="H1" s="4"/>
      <c r="I1" s="4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ht="36.75" spans="1:24">
      <c r="A2" s="3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32" customHeight="1" spans="1:24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/>
      <c r="L3" s="6"/>
      <c r="M3" s="6" t="s">
        <v>12</v>
      </c>
      <c r="N3" s="6"/>
      <c r="O3" s="6"/>
      <c r="P3" s="6"/>
      <c r="Q3" s="6"/>
      <c r="R3" s="6"/>
      <c r="S3" s="6"/>
      <c r="T3" s="6"/>
      <c r="U3" s="6"/>
      <c r="V3" s="6" t="s">
        <v>13</v>
      </c>
      <c r="W3" s="6"/>
      <c r="X3" s="6"/>
    </row>
    <row r="4" ht="28.5" spans="1:24">
      <c r="A4" s="6"/>
      <c r="B4" s="6"/>
      <c r="C4" s="6"/>
      <c r="D4" s="6"/>
      <c r="E4" s="6"/>
      <c r="F4" s="6"/>
      <c r="G4" s="6"/>
      <c r="H4" s="6"/>
      <c r="I4" s="6"/>
      <c r="J4" s="6" t="s">
        <v>14</v>
      </c>
      <c r="K4" s="6" t="s">
        <v>15</v>
      </c>
      <c r="L4" s="6" t="s">
        <v>16</v>
      </c>
      <c r="M4" s="6" t="s">
        <v>17</v>
      </c>
      <c r="N4" s="6"/>
      <c r="O4" s="6" t="s">
        <v>18</v>
      </c>
      <c r="P4" s="6"/>
      <c r="Q4" s="6" t="s">
        <v>19</v>
      </c>
      <c r="R4" s="6"/>
      <c r="S4" s="6" t="s">
        <v>20</v>
      </c>
      <c r="T4" s="6"/>
      <c r="U4" s="6" t="s">
        <v>21</v>
      </c>
      <c r="V4" s="6" t="s">
        <v>22</v>
      </c>
      <c r="W4" s="6" t="s">
        <v>23</v>
      </c>
      <c r="X4" s="6" t="s">
        <v>24</v>
      </c>
    </row>
    <row r="5" ht="15.75" spans="1:2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 t="s">
        <v>25</v>
      </c>
      <c r="N5" s="6" t="s">
        <v>26</v>
      </c>
      <c r="O5" s="6" t="s">
        <v>25</v>
      </c>
      <c r="P5" s="6" t="s">
        <v>26</v>
      </c>
      <c r="Q5" s="6" t="s">
        <v>25</v>
      </c>
      <c r="R5" s="6" t="s">
        <v>26</v>
      </c>
      <c r="S5" s="6" t="s">
        <v>25</v>
      </c>
      <c r="T5" s="6" t="s">
        <v>26</v>
      </c>
      <c r="U5" s="6"/>
      <c r="V5" s="23"/>
      <c r="W5" s="23"/>
      <c r="X5" s="23"/>
    </row>
    <row r="6" ht="38" customHeight="1" spans="1:24">
      <c r="A6" s="7" t="s">
        <v>27</v>
      </c>
      <c r="B6" s="7">
        <v>1</v>
      </c>
      <c r="C6" s="8" t="s">
        <v>28</v>
      </c>
      <c r="D6" s="9"/>
      <c r="E6" s="7"/>
      <c r="F6" s="7"/>
      <c r="G6" s="9" t="s">
        <v>29</v>
      </c>
      <c r="H6" s="7" t="s">
        <v>28</v>
      </c>
      <c r="I6" s="7" t="s">
        <v>30</v>
      </c>
      <c r="J6" s="7">
        <v>12</v>
      </c>
      <c r="K6" s="7">
        <v>131</v>
      </c>
      <c r="L6" s="7">
        <v>8</v>
      </c>
      <c r="M6" s="7">
        <v>2000</v>
      </c>
      <c r="N6" s="7">
        <v>2000</v>
      </c>
      <c r="O6" s="7">
        <v>2000</v>
      </c>
      <c r="P6" s="7">
        <v>2000</v>
      </c>
      <c r="Q6" s="7"/>
      <c r="R6" s="7"/>
      <c r="S6" s="7"/>
      <c r="T6" s="7"/>
      <c r="U6" s="7">
        <v>0</v>
      </c>
      <c r="V6" s="13">
        <f t="shared" ref="V6:V31" si="0">W6+X6</f>
        <v>2036</v>
      </c>
      <c r="W6" s="13">
        <v>2036</v>
      </c>
      <c r="X6" s="13">
        <v>0</v>
      </c>
    </row>
    <row r="7" ht="31.5" spans="1:24">
      <c r="A7" s="7" t="s">
        <v>27</v>
      </c>
      <c r="B7" s="7">
        <v>2</v>
      </c>
      <c r="C7" s="8" t="s">
        <v>31</v>
      </c>
      <c r="D7" s="9"/>
      <c r="E7" s="7"/>
      <c r="F7" s="7"/>
      <c r="G7" s="9" t="s">
        <v>29</v>
      </c>
      <c r="H7" s="7" t="s">
        <v>32</v>
      </c>
      <c r="I7" s="7" t="s">
        <v>33</v>
      </c>
      <c r="J7" s="7">
        <v>12</v>
      </c>
      <c r="K7" s="7">
        <v>131</v>
      </c>
      <c r="L7" s="7">
        <v>8</v>
      </c>
      <c r="M7" s="7">
        <v>500</v>
      </c>
      <c r="N7" s="7">
        <v>808</v>
      </c>
      <c r="O7" s="7">
        <v>500</v>
      </c>
      <c r="P7" s="7">
        <v>808</v>
      </c>
      <c r="Q7" s="7"/>
      <c r="R7" s="7"/>
      <c r="S7" s="7"/>
      <c r="T7" s="7"/>
      <c r="U7" s="7">
        <v>0</v>
      </c>
      <c r="V7" s="13">
        <f t="shared" si="0"/>
        <v>40</v>
      </c>
      <c r="W7" s="13">
        <v>40</v>
      </c>
      <c r="X7" s="13">
        <v>0</v>
      </c>
    </row>
    <row r="8" ht="36" customHeight="1" spans="1:24">
      <c r="A8" s="7" t="s">
        <v>27</v>
      </c>
      <c r="B8" s="7">
        <v>3</v>
      </c>
      <c r="C8" s="9" t="s">
        <v>34</v>
      </c>
      <c r="D8" s="9"/>
      <c r="E8" s="7"/>
      <c r="F8" s="7"/>
      <c r="G8" s="9" t="s">
        <v>29</v>
      </c>
      <c r="H8" s="7" t="s">
        <v>35</v>
      </c>
      <c r="I8" s="7" t="s">
        <v>36</v>
      </c>
      <c r="J8" s="7">
        <v>12</v>
      </c>
      <c r="K8" s="7">
        <v>131</v>
      </c>
      <c r="L8" s="7">
        <v>8</v>
      </c>
      <c r="M8" s="7">
        <v>300</v>
      </c>
      <c r="N8" s="7">
        <v>300</v>
      </c>
      <c r="O8" s="7">
        <v>300</v>
      </c>
      <c r="P8" s="7">
        <v>300</v>
      </c>
      <c r="Q8" s="7"/>
      <c r="R8" s="7"/>
      <c r="S8" s="7"/>
      <c r="T8" s="7"/>
      <c r="U8" s="7">
        <v>0</v>
      </c>
      <c r="V8" s="13">
        <f t="shared" si="0"/>
        <v>15</v>
      </c>
      <c r="W8" s="13">
        <v>15</v>
      </c>
      <c r="X8" s="13">
        <v>0</v>
      </c>
    </row>
    <row r="9" ht="33" customHeight="1" spans="1:24">
      <c r="A9" s="7" t="s">
        <v>27</v>
      </c>
      <c r="B9" s="7">
        <v>4</v>
      </c>
      <c r="C9" s="7" t="s">
        <v>37</v>
      </c>
      <c r="D9" s="9"/>
      <c r="E9" s="7"/>
      <c r="F9" s="7"/>
      <c r="G9" s="9" t="s">
        <v>29</v>
      </c>
      <c r="H9" s="7" t="s">
        <v>37</v>
      </c>
      <c r="I9" s="7"/>
      <c r="J9" s="7">
        <v>12</v>
      </c>
      <c r="K9" s="7"/>
      <c r="L9" s="7">
        <v>8</v>
      </c>
      <c r="M9" s="7">
        <v>20</v>
      </c>
      <c r="N9" s="7">
        <v>20</v>
      </c>
      <c r="O9" s="7">
        <v>20</v>
      </c>
      <c r="P9" s="7">
        <v>20</v>
      </c>
      <c r="Q9" s="7"/>
      <c r="R9" s="7"/>
      <c r="S9" s="7"/>
      <c r="T9" s="7"/>
      <c r="U9" s="7">
        <v>0</v>
      </c>
      <c r="V9" s="13">
        <f t="shared" si="0"/>
        <v>100</v>
      </c>
      <c r="W9" s="13">
        <v>100</v>
      </c>
      <c r="X9" s="13">
        <v>0</v>
      </c>
    </row>
    <row r="10" ht="35" customHeight="1" spans="1:24">
      <c r="A10" s="7" t="s">
        <v>27</v>
      </c>
      <c r="B10" s="7">
        <v>5</v>
      </c>
      <c r="C10" s="7" t="s">
        <v>38</v>
      </c>
      <c r="D10" s="9"/>
      <c r="E10" s="7"/>
      <c r="F10" s="7"/>
      <c r="G10" s="9" t="s">
        <v>29</v>
      </c>
      <c r="H10" s="7" t="s">
        <v>38</v>
      </c>
      <c r="I10" s="7"/>
      <c r="J10" s="7">
        <v>12</v>
      </c>
      <c r="K10" s="7"/>
      <c r="L10" s="7">
        <v>8</v>
      </c>
      <c r="M10" s="7">
        <v>10</v>
      </c>
      <c r="N10" s="7">
        <v>20</v>
      </c>
      <c r="O10" s="7">
        <v>10</v>
      </c>
      <c r="P10" s="7">
        <v>20</v>
      </c>
      <c r="Q10" s="7"/>
      <c r="R10" s="7"/>
      <c r="S10" s="7"/>
      <c r="T10" s="7"/>
      <c r="U10" s="7">
        <v>0</v>
      </c>
      <c r="V10" s="13">
        <f t="shared" si="0"/>
        <v>2</v>
      </c>
      <c r="W10" s="13">
        <v>2</v>
      </c>
      <c r="X10" s="13">
        <v>0</v>
      </c>
    </row>
    <row r="11" ht="37" customHeight="1" spans="1:24">
      <c r="A11" s="7" t="s">
        <v>27</v>
      </c>
      <c r="B11" s="7">
        <v>6</v>
      </c>
      <c r="C11" s="7" t="s">
        <v>39</v>
      </c>
      <c r="D11" s="9"/>
      <c r="E11" s="7"/>
      <c r="F11" s="7"/>
      <c r="G11" s="9" t="s">
        <v>29</v>
      </c>
      <c r="H11" s="7" t="s">
        <v>40</v>
      </c>
      <c r="I11" s="7" t="s">
        <v>41</v>
      </c>
      <c r="J11" s="7">
        <v>12</v>
      </c>
      <c r="K11" s="7"/>
      <c r="L11" s="7">
        <v>8</v>
      </c>
      <c r="M11" s="7">
        <v>135</v>
      </c>
      <c r="N11" s="7">
        <v>135</v>
      </c>
      <c r="O11" s="7">
        <v>135</v>
      </c>
      <c r="P11" s="7">
        <v>135</v>
      </c>
      <c r="Q11" s="7"/>
      <c r="R11" s="7"/>
      <c r="S11" s="7"/>
      <c r="T11" s="7"/>
      <c r="U11" s="7">
        <v>0</v>
      </c>
      <c r="V11" s="13">
        <f t="shared" si="0"/>
        <v>35</v>
      </c>
      <c r="W11" s="13">
        <v>35</v>
      </c>
      <c r="X11" s="13">
        <v>0</v>
      </c>
    </row>
    <row r="12" ht="45" customHeight="1" spans="1:24">
      <c r="A12" s="7" t="s">
        <v>27</v>
      </c>
      <c r="B12" s="7">
        <v>7</v>
      </c>
      <c r="C12" s="7" t="s">
        <v>42</v>
      </c>
      <c r="D12" s="9"/>
      <c r="E12" s="7"/>
      <c r="F12" s="7"/>
      <c r="G12" s="9" t="s">
        <v>29</v>
      </c>
      <c r="H12" s="7" t="s">
        <v>43</v>
      </c>
      <c r="I12" s="7" t="s">
        <v>44</v>
      </c>
      <c r="J12" s="7">
        <v>12</v>
      </c>
      <c r="K12" s="7"/>
      <c r="L12" s="7">
        <v>8</v>
      </c>
      <c r="M12" s="7">
        <v>5523</v>
      </c>
      <c r="N12" s="7">
        <v>8284</v>
      </c>
      <c r="O12" s="7">
        <v>5478</v>
      </c>
      <c r="P12" s="7">
        <v>8217</v>
      </c>
      <c r="Q12" s="7">
        <v>23</v>
      </c>
      <c r="R12" s="7">
        <v>67</v>
      </c>
      <c r="S12" s="7"/>
      <c r="T12" s="7"/>
      <c r="U12" s="7">
        <v>0</v>
      </c>
      <c r="V12" s="13">
        <f t="shared" si="0"/>
        <v>700</v>
      </c>
      <c r="W12" s="13">
        <v>700</v>
      </c>
      <c r="X12" s="13">
        <v>0</v>
      </c>
    </row>
    <row r="13" ht="44" customHeight="1" spans="1:24">
      <c r="A13" s="7" t="s">
        <v>27</v>
      </c>
      <c r="B13" s="7">
        <v>8</v>
      </c>
      <c r="C13" s="7" t="s">
        <v>45</v>
      </c>
      <c r="D13" s="10"/>
      <c r="E13" s="10"/>
      <c r="F13" s="10"/>
      <c r="G13" s="8" t="s">
        <v>29</v>
      </c>
      <c r="H13" s="7" t="s">
        <v>45</v>
      </c>
      <c r="I13" s="7" t="s">
        <v>46</v>
      </c>
      <c r="J13" s="7">
        <v>12</v>
      </c>
      <c r="K13" s="7">
        <v>131</v>
      </c>
      <c r="L13" s="7">
        <v>8</v>
      </c>
      <c r="M13" s="7"/>
      <c r="N13" s="7"/>
      <c r="O13" s="7"/>
      <c r="P13" s="7"/>
      <c r="Q13" s="7"/>
      <c r="R13" s="7"/>
      <c r="S13" s="7"/>
      <c r="T13" s="7"/>
      <c r="U13" s="7">
        <v>0</v>
      </c>
      <c r="V13" s="13">
        <f t="shared" si="0"/>
        <v>100</v>
      </c>
      <c r="W13" s="13">
        <v>100</v>
      </c>
      <c r="X13" s="13">
        <v>0</v>
      </c>
    </row>
    <row r="14" ht="48" customHeight="1" spans="1:24">
      <c r="A14" s="7" t="s">
        <v>27</v>
      </c>
      <c r="B14" s="7">
        <v>9</v>
      </c>
      <c r="C14" s="7" t="s">
        <v>47</v>
      </c>
      <c r="D14" s="10"/>
      <c r="E14" s="10"/>
      <c r="F14" s="10"/>
      <c r="G14" s="7" t="s">
        <v>29</v>
      </c>
      <c r="H14" s="11" t="s">
        <v>48</v>
      </c>
      <c r="I14" s="8" t="s">
        <v>49</v>
      </c>
      <c r="J14" s="7">
        <v>12</v>
      </c>
      <c r="K14" s="7">
        <v>131</v>
      </c>
      <c r="L14" s="7">
        <v>8</v>
      </c>
      <c r="M14" s="7">
        <v>8547</v>
      </c>
      <c r="N14" s="7">
        <v>13992</v>
      </c>
      <c r="O14" s="7">
        <v>8547</v>
      </c>
      <c r="P14" s="7">
        <v>13992</v>
      </c>
      <c r="Q14" s="7"/>
      <c r="R14" s="7"/>
      <c r="S14" s="7"/>
      <c r="T14" s="7"/>
      <c r="U14" s="7">
        <v>0</v>
      </c>
      <c r="V14" s="13">
        <f t="shared" si="0"/>
        <v>120</v>
      </c>
      <c r="W14" s="13">
        <v>120</v>
      </c>
      <c r="X14" s="13">
        <v>0</v>
      </c>
    </row>
    <row r="15" ht="31.5" spans="1:24">
      <c r="A15" s="7" t="s">
        <v>27</v>
      </c>
      <c r="B15" s="7">
        <v>10</v>
      </c>
      <c r="C15" s="9" t="s">
        <v>50</v>
      </c>
      <c r="D15" s="10"/>
      <c r="E15" s="10"/>
      <c r="F15" s="10"/>
      <c r="G15" s="9" t="s">
        <v>51</v>
      </c>
      <c r="H15" s="9" t="s">
        <v>52</v>
      </c>
      <c r="I15" s="7"/>
      <c r="J15" s="7">
        <v>3</v>
      </c>
      <c r="K15" s="7">
        <v>3</v>
      </c>
      <c r="L15" s="7">
        <v>0</v>
      </c>
      <c r="M15" s="7">
        <v>3500</v>
      </c>
      <c r="N15" s="7">
        <v>5100</v>
      </c>
      <c r="O15" s="7">
        <v>110</v>
      </c>
      <c r="P15" s="7">
        <v>240</v>
      </c>
      <c r="Q15" s="7"/>
      <c r="R15" s="7"/>
      <c r="S15" s="7"/>
      <c r="T15" s="7"/>
      <c r="U15" s="7">
        <v>0</v>
      </c>
      <c r="V15" s="13">
        <f t="shared" si="0"/>
        <v>681</v>
      </c>
      <c r="W15" s="13">
        <v>681</v>
      </c>
      <c r="X15" s="13">
        <v>0</v>
      </c>
    </row>
    <row r="16" ht="46" customHeight="1" spans="1:24">
      <c r="A16" s="7" t="s">
        <v>27</v>
      </c>
      <c r="B16" s="7">
        <v>11</v>
      </c>
      <c r="C16" s="8" t="s">
        <v>53</v>
      </c>
      <c r="D16" s="9"/>
      <c r="E16" s="7"/>
      <c r="F16" s="7"/>
      <c r="G16" s="7" t="s">
        <v>54</v>
      </c>
      <c r="H16" s="7" t="s">
        <v>55</v>
      </c>
      <c r="I16" s="7" t="s">
        <v>56</v>
      </c>
      <c r="J16" s="7">
        <v>1</v>
      </c>
      <c r="K16" s="7">
        <v>1</v>
      </c>
      <c r="L16" s="7">
        <v>1</v>
      </c>
      <c r="M16" s="7">
        <v>1413</v>
      </c>
      <c r="N16" s="7">
        <v>2854</v>
      </c>
      <c r="O16" s="7">
        <v>51</v>
      </c>
      <c r="P16" s="7">
        <v>78</v>
      </c>
      <c r="Q16" s="7">
        <v>1</v>
      </c>
      <c r="R16" s="7">
        <v>2</v>
      </c>
      <c r="S16" s="7">
        <v>99</v>
      </c>
      <c r="T16" s="7">
        <v>101</v>
      </c>
      <c r="U16" s="7">
        <v>0</v>
      </c>
      <c r="V16" s="13">
        <f t="shared" si="0"/>
        <v>150</v>
      </c>
      <c r="W16" s="13">
        <v>150</v>
      </c>
      <c r="X16" s="13">
        <v>0</v>
      </c>
    </row>
    <row r="17" ht="31.5" spans="1:24">
      <c r="A17" s="7" t="s">
        <v>27</v>
      </c>
      <c r="B17" s="7">
        <v>12</v>
      </c>
      <c r="C17" s="12" t="s">
        <v>57</v>
      </c>
      <c r="D17" s="9"/>
      <c r="E17" s="7"/>
      <c r="F17" s="7"/>
      <c r="G17" s="8" t="s">
        <v>58</v>
      </c>
      <c r="H17" s="7" t="s">
        <v>59</v>
      </c>
      <c r="I17" s="7" t="s">
        <v>56</v>
      </c>
      <c r="J17" s="7">
        <v>1</v>
      </c>
      <c r="K17" s="7">
        <v>1</v>
      </c>
      <c r="L17" s="7">
        <v>1</v>
      </c>
      <c r="M17" s="7">
        <v>1425</v>
      </c>
      <c r="N17" s="7">
        <v>3048</v>
      </c>
      <c r="O17" s="7">
        <v>92</v>
      </c>
      <c r="P17" s="7">
        <v>168</v>
      </c>
      <c r="Q17" s="7">
        <v>2</v>
      </c>
      <c r="R17" s="7"/>
      <c r="S17" s="7">
        <v>112</v>
      </c>
      <c r="T17" s="7">
        <v>122</v>
      </c>
      <c r="U17" s="7">
        <v>0</v>
      </c>
      <c r="V17" s="13">
        <f t="shared" si="0"/>
        <v>160</v>
      </c>
      <c r="W17" s="13">
        <v>160</v>
      </c>
      <c r="X17" s="13">
        <v>0</v>
      </c>
    </row>
    <row r="18" ht="61" customHeight="1" spans="1:24">
      <c r="A18" s="7" t="s">
        <v>27</v>
      </c>
      <c r="B18" s="7">
        <v>13</v>
      </c>
      <c r="C18" s="13" t="s">
        <v>60</v>
      </c>
      <c r="D18" s="10"/>
      <c r="E18" s="10"/>
      <c r="F18" s="10"/>
      <c r="G18" s="12" t="s">
        <v>61</v>
      </c>
      <c r="H18" s="7" t="s">
        <v>62</v>
      </c>
      <c r="I18" s="7" t="s">
        <v>63</v>
      </c>
      <c r="J18" s="7">
        <v>1</v>
      </c>
      <c r="K18" s="7">
        <v>1</v>
      </c>
      <c r="L18" s="7">
        <v>1</v>
      </c>
      <c r="M18" s="7">
        <v>1788</v>
      </c>
      <c r="N18" s="7">
        <v>3618</v>
      </c>
      <c r="O18" s="7">
        <v>138</v>
      </c>
      <c r="P18" s="7">
        <v>212</v>
      </c>
      <c r="Q18" s="7">
        <v>3</v>
      </c>
      <c r="R18" s="7">
        <v>4</v>
      </c>
      <c r="S18" s="7">
        <v>107</v>
      </c>
      <c r="T18" s="7">
        <v>111</v>
      </c>
      <c r="U18" s="7">
        <v>0</v>
      </c>
      <c r="V18" s="13">
        <f t="shared" si="0"/>
        <v>120</v>
      </c>
      <c r="W18" s="13">
        <v>120</v>
      </c>
      <c r="X18" s="13">
        <v>0</v>
      </c>
    </row>
    <row r="19" ht="31.5" spans="1:24">
      <c r="A19" s="7" t="s">
        <v>27</v>
      </c>
      <c r="B19" s="7">
        <v>14</v>
      </c>
      <c r="C19" s="7" t="s">
        <v>64</v>
      </c>
      <c r="D19" s="10"/>
      <c r="E19" s="10"/>
      <c r="F19" s="10"/>
      <c r="G19" s="14" t="s">
        <v>65</v>
      </c>
      <c r="H19" s="7" t="s">
        <v>66</v>
      </c>
      <c r="I19" s="7" t="s">
        <v>67</v>
      </c>
      <c r="J19" s="7">
        <v>1</v>
      </c>
      <c r="K19" s="7">
        <v>1</v>
      </c>
      <c r="L19" s="7">
        <v>1</v>
      </c>
      <c r="M19" s="7">
        <v>1466</v>
      </c>
      <c r="N19" s="7">
        <v>3016</v>
      </c>
      <c r="O19" s="7">
        <v>110</v>
      </c>
      <c r="P19" s="7">
        <v>153</v>
      </c>
      <c r="Q19" s="7"/>
      <c r="R19" s="7"/>
      <c r="S19" s="7"/>
      <c r="T19" s="7"/>
      <c r="U19" s="7">
        <v>0</v>
      </c>
      <c r="V19" s="13">
        <f t="shared" si="0"/>
        <v>120</v>
      </c>
      <c r="W19" s="13">
        <v>120</v>
      </c>
      <c r="X19" s="13">
        <v>0</v>
      </c>
    </row>
    <row r="20" ht="74" customHeight="1" spans="1:24">
      <c r="A20" s="7" t="s">
        <v>27</v>
      </c>
      <c r="B20" s="7">
        <v>15</v>
      </c>
      <c r="C20" s="7" t="s">
        <v>68</v>
      </c>
      <c r="D20" s="10"/>
      <c r="E20" s="10"/>
      <c r="F20" s="10"/>
      <c r="G20" s="7" t="s">
        <v>69</v>
      </c>
      <c r="H20" s="7" t="s">
        <v>70</v>
      </c>
      <c r="I20" s="7" t="s">
        <v>71</v>
      </c>
      <c r="J20" s="7">
        <v>1</v>
      </c>
      <c r="K20" s="7">
        <v>1</v>
      </c>
      <c r="L20" s="7">
        <v>1</v>
      </c>
      <c r="M20" s="7">
        <v>3194</v>
      </c>
      <c r="N20" s="7">
        <v>6862</v>
      </c>
      <c r="O20" s="7">
        <v>250</v>
      </c>
      <c r="P20" s="7">
        <v>444</v>
      </c>
      <c r="Q20" s="7">
        <v>3</v>
      </c>
      <c r="R20" s="7">
        <v>6</v>
      </c>
      <c r="S20" s="7">
        <v>298</v>
      </c>
      <c r="T20" s="7">
        <v>312</v>
      </c>
      <c r="U20" s="7">
        <v>28</v>
      </c>
      <c r="V20" s="13">
        <f t="shared" si="0"/>
        <v>118</v>
      </c>
      <c r="W20" s="13">
        <v>118</v>
      </c>
      <c r="X20" s="13">
        <v>0</v>
      </c>
    </row>
    <row r="21" ht="59" customHeight="1" spans="1:24">
      <c r="A21" s="7" t="s">
        <v>27</v>
      </c>
      <c r="B21" s="7">
        <v>16</v>
      </c>
      <c r="C21" s="8" t="s">
        <v>72</v>
      </c>
      <c r="D21" s="10"/>
      <c r="E21" s="10"/>
      <c r="F21" s="10"/>
      <c r="G21" s="8" t="s">
        <v>73</v>
      </c>
      <c r="H21" s="8" t="s">
        <v>74</v>
      </c>
      <c r="I21" s="8" t="s">
        <v>75</v>
      </c>
      <c r="J21" s="7">
        <v>1</v>
      </c>
      <c r="K21" s="7">
        <v>1</v>
      </c>
      <c r="L21" s="7" t="s">
        <v>76</v>
      </c>
      <c r="M21" s="7">
        <v>1156</v>
      </c>
      <c r="N21" s="7">
        <v>3330</v>
      </c>
      <c r="O21" s="7">
        <v>46</v>
      </c>
      <c r="P21" s="7">
        <v>68</v>
      </c>
      <c r="Q21" s="7">
        <v>3</v>
      </c>
      <c r="R21" s="7">
        <v>3</v>
      </c>
      <c r="S21" s="7">
        <v>59</v>
      </c>
      <c r="T21" s="7">
        <v>63</v>
      </c>
      <c r="U21" s="7">
        <v>0</v>
      </c>
      <c r="V21" s="13">
        <f t="shared" si="0"/>
        <v>140</v>
      </c>
      <c r="W21" s="13">
        <v>140</v>
      </c>
      <c r="X21" s="13">
        <v>0</v>
      </c>
    </row>
    <row r="22" ht="41" customHeight="1" spans="1:24">
      <c r="A22" s="7" t="s">
        <v>27</v>
      </c>
      <c r="B22" s="7">
        <v>17</v>
      </c>
      <c r="C22" s="8" t="s">
        <v>77</v>
      </c>
      <c r="D22" s="10"/>
      <c r="E22" s="10"/>
      <c r="F22" s="10"/>
      <c r="G22" s="8" t="s">
        <v>78</v>
      </c>
      <c r="H22" s="8" t="s">
        <v>79</v>
      </c>
      <c r="I22" s="7" t="s">
        <v>56</v>
      </c>
      <c r="J22" s="7">
        <v>1</v>
      </c>
      <c r="K22" s="7">
        <v>1</v>
      </c>
      <c r="L22" s="7">
        <v>1</v>
      </c>
      <c r="M22" s="7">
        <v>450</v>
      </c>
      <c r="N22" s="7">
        <v>1160</v>
      </c>
      <c r="O22" s="7">
        <v>23</v>
      </c>
      <c r="P22" s="7">
        <v>51</v>
      </c>
      <c r="Q22" s="7"/>
      <c r="R22" s="7"/>
      <c r="S22" s="7"/>
      <c r="T22" s="7"/>
      <c r="U22" s="7">
        <v>0</v>
      </c>
      <c r="V22" s="13">
        <f t="shared" si="0"/>
        <v>600</v>
      </c>
      <c r="W22" s="13">
        <v>200</v>
      </c>
      <c r="X22" s="13">
        <v>400</v>
      </c>
    </row>
    <row r="23" ht="41" customHeight="1" spans="1:24">
      <c r="A23" s="7" t="s">
        <v>27</v>
      </c>
      <c r="B23" s="7">
        <v>18</v>
      </c>
      <c r="C23" s="7" t="s">
        <v>80</v>
      </c>
      <c r="D23" s="10"/>
      <c r="E23" s="10"/>
      <c r="F23" s="10"/>
      <c r="G23" s="15" t="s">
        <v>81</v>
      </c>
      <c r="H23" s="7" t="s">
        <v>82</v>
      </c>
      <c r="I23" s="7" t="s">
        <v>83</v>
      </c>
      <c r="J23" s="7">
        <v>1</v>
      </c>
      <c r="K23" s="7">
        <v>1</v>
      </c>
      <c r="L23" s="7">
        <v>1</v>
      </c>
      <c r="M23" s="7">
        <v>612</v>
      </c>
      <c r="N23" s="7">
        <v>1250</v>
      </c>
      <c r="O23" s="7">
        <v>44</v>
      </c>
      <c r="P23" s="7">
        <v>74</v>
      </c>
      <c r="Q23" s="7">
        <v>3</v>
      </c>
      <c r="R23" s="7">
        <v>5</v>
      </c>
      <c r="S23" s="7">
        <v>41</v>
      </c>
      <c r="T23" s="7">
        <v>46</v>
      </c>
      <c r="U23" s="7">
        <v>0</v>
      </c>
      <c r="V23" s="13">
        <f t="shared" si="0"/>
        <v>50</v>
      </c>
      <c r="W23" s="13">
        <v>50</v>
      </c>
      <c r="X23" s="13">
        <v>0</v>
      </c>
    </row>
    <row r="24" ht="41" customHeight="1" spans="1:24">
      <c r="A24" s="7" t="s">
        <v>27</v>
      </c>
      <c r="B24" s="7">
        <v>19</v>
      </c>
      <c r="C24" s="8" t="s">
        <v>84</v>
      </c>
      <c r="D24" s="10"/>
      <c r="E24" s="10"/>
      <c r="F24" s="10"/>
      <c r="G24" s="8"/>
      <c r="H24" s="8" t="s">
        <v>85</v>
      </c>
      <c r="I24" s="7" t="s">
        <v>86</v>
      </c>
      <c r="J24" s="7">
        <v>1</v>
      </c>
      <c r="K24" s="7">
        <v>1</v>
      </c>
      <c r="L24" s="7">
        <v>0</v>
      </c>
      <c r="M24" s="7">
        <v>1466</v>
      </c>
      <c r="N24" s="7">
        <v>3016</v>
      </c>
      <c r="O24" s="7">
        <v>110</v>
      </c>
      <c r="P24" s="7">
        <v>153</v>
      </c>
      <c r="Q24" s="7"/>
      <c r="R24" s="7"/>
      <c r="S24" s="7"/>
      <c r="T24" s="7"/>
      <c r="U24" s="7">
        <v>0</v>
      </c>
      <c r="V24" s="13">
        <f t="shared" si="0"/>
        <v>1350</v>
      </c>
      <c r="W24" s="13">
        <v>1350</v>
      </c>
      <c r="X24" s="13">
        <v>0</v>
      </c>
    </row>
    <row r="25" ht="67" customHeight="1" spans="1:24">
      <c r="A25" s="7" t="s">
        <v>27</v>
      </c>
      <c r="B25" s="7">
        <v>20</v>
      </c>
      <c r="C25" s="7" t="s">
        <v>87</v>
      </c>
      <c r="D25" s="10"/>
      <c r="E25" s="10"/>
      <c r="F25" s="10"/>
      <c r="G25" s="8" t="s">
        <v>88</v>
      </c>
      <c r="H25" s="7" t="s">
        <v>89</v>
      </c>
      <c r="I25" s="7" t="s">
        <v>90</v>
      </c>
      <c r="J25" s="7">
        <v>1</v>
      </c>
      <c r="K25" s="7">
        <v>1</v>
      </c>
      <c r="L25" s="7">
        <v>0</v>
      </c>
      <c r="M25" s="7">
        <v>378</v>
      </c>
      <c r="N25" s="7">
        <v>874</v>
      </c>
      <c r="O25" s="7">
        <v>3</v>
      </c>
      <c r="P25" s="7">
        <v>8</v>
      </c>
      <c r="Q25" s="7"/>
      <c r="R25" s="7"/>
      <c r="S25" s="7"/>
      <c r="T25" s="7"/>
      <c r="U25" s="7">
        <v>0</v>
      </c>
      <c r="V25" s="13">
        <f t="shared" si="0"/>
        <v>200</v>
      </c>
      <c r="W25" s="13">
        <v>200</v>
      </c>
      <c r="X25" s="13">
        <v>0</v>
      </c>
    </row>
    <row r="26" ht="36" customHeight="1" spans="1:24">
      <c r="A26" s="7" t="s">
        <v>27</v>
      </c>
      <c r="B26" s="7">
        <v>21</v>
      </c>
      <c r="C26" s="7" t="s">
        <v>91</v>
      </c>
      <c r="D26" s="10"/>
      <c r="E26" s="10"/>
      <c r="F26" s="10"/>
      <c r="G26" s="7" t="s">
        <v>29</v>
      </c>
      <c r="H26" s="7" t="s">
        <v>92</v>
      </c>
      <c r="I26" s="7" t="s">
        <v>93</v>
      </c>
      <c r="J26" s="7"/>
      <c r="K26" s="7"/>
      <c r="L26" s="7"/>
      <c r="M26" s="7">
        <v>733</v>
      </c>
      <c r="N26" s="7">
        <v>1555</v>
      </c>
      <c r="O26" s="7">
        <v>66</v>
      </c>
      <c r="P26" s="7">
        <v>111</v>
      </c>
      <c r="Q26" s="7"/>
      <c r="R26" s="7"/>
      <c r="S26" s="7"/>
      <c r="T26" s="7" t="s">
        <v>76</v>
      </c>
      <c r="U26" s="7">
        <v>0</v>
      </c>
      <c r="V26" s="13">
        <f t="shared" si="0"/>
        <v>100</v>
      </c>
      <c r="W26" s="13">
        <v>100</v>
      </c>
      <c r="X26" s="13">
        <v>0</v>
      </c>
    </row>
    <row r="27" ht="27" customHeight="1" spans="1:24">
      <c r="A27" s="7" t="s">
        <v>27</v>
      </c>
      <c r="B27" s="7">
        <v>22</v>
      </c>
      <c r="C27" s="7" t="s">
        <v>94</v>
      </c>
      <c r="D27" s="10"/>
      <c r="E27" s="10"/>
      <c r="F27" s="10"/>
      <c r="G27" s="7" t="s">
        <v>29</v>
      </c>
      <c r="H27" s="7" t="s">
        <v>92</v>
      </c>
      <c r="I27" s="7" t="s">
        <v>95</v>
      </c>
      <c r="J27" s="7"/>
      <c r="K27" s="7"/>
      <c r="L27" s="7"/>
      <c r="M27" s="7">
        <v>2404</v>
      </c>
      <c r="N27" s="7">
        <v>4716</v>
      </c>
      <c r="O27" s="7">
        <v>128</v>
      </c>
      <c r="P27" s="7">
        <v>168</v>
      </c>
      <c r="Q27" s="7"/>
      <c r="R27" s="7"/>
      <c r="S27" s="7"/>
      <c r="T27" s="7"/>
      <c r="U27" s="7">
        <v>0</v>
      </c>
      <c r="V27" s="13">
        <f t="shared" si="0"/>
        <v>200</v>
      </c>
      <c r="W27" s="13">
        <v>200</v>
      </c>
      <c r="X27" s="13">
        <v>0</v>
      </c>
    </row>
    <row r="28" ht="40" customHeight="1" spans="1:24">
      <c r="A28" s="7" t="s">
        <v>27</v>
      </c>
      <c r="B28" s="7">
        <v>23</v>
      </c>
      <c r="C28" s="9" t="s">
        <v>96</v>
      </c>
      <c r="D28" s="8"/>
      <c r="E28" s="10"/>
      <c r="F28" s="10"/>
      <c r="G28" s="7" t="s">
        <v>29</v>
      </c>
      <c r="H28" s="8" t="s">
        <v>97</v>
      </c>
      <c r="I28" s="7" t="s">
        <v>98</v>
      </c>
      <c r="J28" s="7"/>
      <c r="K28" s="7"/>
      <c r="L28" s="7"/>
      <c r="M28" s="7">
        <v>1167</v>
      </c>
      <c r="N28" s="7">
        <v>2429</v>
      </c>
      <c r="O28" s="7">
        <v>49</v>
      </c>
      <c r="P28" s="7">
        <v>84</v>
      </c>
      <c r="Q28" s="7"/>
      <c r="R28" s="7"/>
      <c r="S28" s="7"/>
      <c r="T28" s="7"/>
      <c r="U28" s="7">
        <v>0</v>
      </c>
      <c r="V28" s="13">
        <f t="shared" si="0"/>
        <v>200</v>
      </c>
      <c r="W28" s="13">
        <v>200</v>
      </c>
      <c r="X28" s="13">
        <v>0</v>
      </c>
    </row>
    <row r="29" ht="40" customHeight="1" spans="1:24">
      <c r="A29" s="7"/>
      <c r="B29" s="7">
        <v>24</v>
      </c>
      <c r="C29" s="9" t="s">
        <v>99</v>
      </c>
      <c r="D29" s="10"/>
      <c r="E29" s="10"/>
      <c r="F29" s="10"/>
      <c r="G29" s="9" t="s">
        <v>29</v>
      </c>
      <c r="H29" s="9" t="s">
        <v>100</v>
      </c>
      <c r="I29" s="7" t="s">
        <v>101</v>
      </c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>
        <v>0</v>
      </c>
      <c r="V29" s="13">
        <f t="shared" si="0"/>
        <v>400</v>
      </c>
      <c r="W29" s="13">
        <v>400</v>
      </c>
      <c r="X29" s="13">
        <v>0</v>
      </c>
    </row>
    <row r="30" ht="40" customHeight="1" spans="1:24">
      <c r="A30" s="7" t="s">
        <v>27</v>
      </c>
      <c r="B30" s="7">
        <v>25</v>
      </c>
      <c r="C30" s="9" t="s">
        <v>102</v>
      </c>
      <c r="D30" s="7"/>
      <c r="E30" s="10"/>
      <c r="F30" s="10"/>
      <c r="G30" s="7"/>
      <c r="H30" s="7"/>
      <c r="I30" s="7" t="s">
        <v>103</v>
      </c>
      <c r="J30" s="7">
        <v>7</v>
      </c>
      <c r="K30" s="7">
        <v>7</v>
      </c>
      <c r="L30" s="7">
        <v>3</v>
      </c>
      <c r="M30" s="7"/>
      <c r="N30" s="7"/>
      <c r="O30" s="7"/>
      <c r="P30" s="7"/>
      <c r="Q30" s="7"/>
      <c r="R30" s="7"/>
      <c r="S30" s="7"/>
      <c r="T30" s="7"/>
      <c r="U30" s="7">
        <v>0</v>
      </c>
      <c r="V30" s="13">
        <f t="shared" si="0"/>
        <v>800</v>
      </c>
      <c r="W30" s="13">
        <v>800</v>
      </c>
      <c r="X30" s="13">
        <v>0</v>
      </c>
    </row>
    <row r="31" ht="32" customHeight="1" spans="1:24">
      <c r="A31" s="16" t="s">
        <v>104</v>
      </c>
      <c r="B31" s="17"/>
      <c r="C31" s="18"/>
      <c r="D31" s="19"/>
      <c r="E31" s="20"/>
      <c r="F31" s="20"/>
      <c r="G31" s="21"/>
      <c r="H31" s="21"/>
      <c r="I31" s="21"/>
      <c r="J31" s="22">
        <f t="shared" ref="J31:U31" si="1">SUM(J6:J30)</f>
        <v>128</v>
      </c>
      <c r="K31" s="22">
        <f t="shared" si="1"/>
        <v>675</v>
      </c>
      <c r="L31" s="22">
        <f t="shared" si="1"/>
        <v>82</v>
      </c>
      <c r="M31" s="22">
        <f t="shared" si="1"/>
        <v>38187</v>
      </c>
      <c r="N31" s="22">
        <f t="shared" si="1"/>
        <v>68387</v>
      </c>
      <c r="O31" s="22">
        <f t="shared" si="1"/>
        <v>18210</v>
      </c>
      <c r="P31" s="22">
        <f t="shared" si="1"/>
        <v>27504</v>
      </c>
      <c r="Q31" s="22">
        <f t="shared" si="1"/>
        <v>38</v>
      </c>
      <c r="R31" s="22">
        <f t="shared" si="1"/>
        <v>87</v>
      </c>
      <c r="S31" s="22">
        <f t="shared" si="1"/>
        <v>716</v>
      </c>
      <c r="T31" s="22">
        <f t="shared" si="1"/>
        <v>755</v>
      </c>
      <c r="U31" s="22">
        <f t="shared" si="1"/>
        <v>28</v>
      </c>
      <c r="V31" s="13">
        <f t="shared" si="0"/>
        <v>8537</v>
      </c>
      <c r="W31" s="22">
        <f>SUM(W6:W30)</f>
        <v>8137</v>
      </c>
      <c r="X31" s="22">
        <f>SUM(X6:X30)</f>
        <v>400</v>
      </c>
    </row>
    <row r="38" spans="20:20">
      <c r="T38" t="s">
        <v>105</v>
      </c>
    </row>
    <row r="43" spans="9:9">
      <c r="I43" s="2" t="s">
        <v>76</v>
      </c>
    </row>
  </sheetData>
  <autoFilter xmlns:etc="http://www.wps.cn/officeDocument/2017/etCustomData" ref="A5:X31" etc:filterBottomFollowUsedRange="0">
    <extLst/>
  </autoFilter>
  <mergeCells count="22">
    <mergeCell ref="B2:X2"/>
    <mergeCell ref="J3:L3"/>
    <mergeCell ref="M3:U3"/>
    <mergeCell ref="V3:X3"/>
    <mergeCell ref="M4:N4"/>
    <mergeCell ref="O4:P4"/>
    <mergeCell ref="Q4:R4"/>
    <mergeCell ref="S4:T4"/>
    <mergeCell ref="A31:C31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4:J5"/>
    <mergeCell ref="K4:K5"/>
    <mergeCell ref="L4:L5"/>
    <mergeCell ref="U4:U5"/>
  </mergeCells>
  <pageMargins left="0.7" right="0.7" top="0.75" bottom="0.75" header="0.3" footer="0.3"/>
  <pageSetup paperSize="9" scale="3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绵竹市2024年度各级财政衔接推进乡村振兴补助资金年度项目计划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2023-11-26T01:25:00Z</dcterms:created>
  <dcterms:modified xsi:type="dcterms:W3CDTF">2024-12-08T14:20:39Z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119597B9D2734BD4BB96396C56C83B2A_11</vt:lpwstr>
  </property>
  <property fmtid="{D5CDD505-2E9C-101B-9397-08002B2CF9AE}" pid="3" name="KSOProductBuildVer">
    <vt:lpwstr>2052-12.1.0.19302</vt:lpwstr>
  </property>
</Properties>
</file>