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<sst xmlns="http://schemas.openxmlformats.org/spreadsheetml/2006/main" count="124" uniqueCount="77">
  <si>
    <t>附件1：</t>
  </si>
  <si>
    <t>绵竹市2024年第一批中、省、市本级财政衔接推进乡村振兴补助资金安排计划表</t>
  </si>
  <si>
    <t>单位：万元</t>
  </si>
  <si>
    <t>序号</t>
  </si>
  <si>
    <t>项目主管部门</t>
  </si>
  <si>
    <t>项目名称</t>
  </si>
  <si>
    <t>项目实施地点</t>
  </si>
  <si>
    <t>项目实施内容</t>
  </si>
  <si>
    <t>合计</t>
  </si>
  <si>
    <t>计划安排资金</t>
  </si>
  <si>
    <t>资金指标下达单位</t>
  </si>
  <si>
    <t>中央资金</t>
  </si>
  <si>
    <t>省级资金</t>
  </si>
  <si>
    <t>本级资金</t>
  </si>
  <si>
    <t>市委组织部</t>
  </si>
  <si>
    <t>扶持发展新型农村集体经济项目</t>
  </si>
  <si>
    <t>11个扶持发展新型农村集体</t>
  </si>
  <si>
    <t>市农业农村局</t>
  </si>
  <si>
    <t>市民宗局</t>
  </si>
  <si>
    <t>少数民族发展</t>
  </si>
  <si>
    <t>清平镇</t>
  </si>
  <si>
    <r>
      <rPr>
        <sz val="9"/>
        <color theme="1"/>
        <rFont val="方正仿宋_GBK"/>
        <charset val="134"/>
      </rPr>
      <t>新建设一批羌汉交融文化的培训</t>
    </r>
    <r>
      <rPr>
        <sz val="9"/>
        <color theme="1"/>
        <rFont val="Arial"/>
        <charset val="134"/>
      </rPr>
      <t> </t>
    </r>
    <r>
      <rPr>
        <sz val="9"/>
        <color theme="1"/>
        <rFont val="方正仿宋_GBK"/>
        <charset val="134"/>
      </rPr>
      <t>、体验文创基地；打造发展一批集特色住宿、旅游休闲、民族娱乐、羌汉文化为主的羌汉交融文旅产业，从而形成鲜明的羌汉交融文化特色村</t>
    </r>
  </si>
  <si>
    <t>市自然资源局</t>
  </si>
  <si>
    <t>欠发达林场</t>
  </si>
  <si>
    <t>国有林场（清平镇境内）</t>
  </si>
  <si>
    <t>建森林康养步道、营造林（中幼林抚育1224亩次）</t>
  </si>
  <si>
    <t>乡村振兴局</t>
  </si>
  <si>
    <t>2024年脱贫人口及监测对象外出务工一次性交通补助</t>
  </si>
  <si>
    <t>全市</t>
  </si>
  <si>
    <t>脱贫人口及监测对象外出务工一次性交通补助</t>
  </si>
  <si>
    <t>脱贫人口小额信贷贴息</t>
  </si>
  <si>
    <t>脱贫户小额信贷贴息</t>
  </si>
  <si>
    <t>雨露计划</t>
  </si>
  <si>
    <t>符合条件的脱贫人口及监测对象子女参加中、高职教育补助</t>
  </si>
  <si>
    <t>市文旅局</t>
  </si>
  <si>
    <t>绵竹市2024年脱贫户广播电视户户通运行费</t>
  </si>
  <si>
    <t>为脱贫户、监测户购买广播电视服务</t>
  </si>
  <si>
    <t>脱贫户、监测户到户项目</t>
  </si>
  <si>
    <t>发展特色种植和小家禽养殖及饲料、化肥</t>
  </si>
  <si>
    <t>什地镇双瓦村2024年农业大托管服务中心（重点帮扶村）</t>
  </si>
  <si>
    <t>双瓦村</t>
  </si>
  <si>
    <t>1.钢结构建筑3000平方米，2.地坪硬化3000平方米，3.修建院墙260米，4.恒温调节库500平方米</t>
  </si>
  <si>
    <t>玉泉镇永宁村重点帮扶村项目食用菌生产基地项目（重点帮扶村）</t>
  </si>
  <si>
    <t>永宁村</t>
  </si>
  <si>
    <t>新建10亩大棚、800㎡原料厂库、标准化烘干车间400㎡、食用菌检测仪一台等</t>
  </si>
  <si>
    <t>新市镇花园村2024年衔接资金项目（重点帮扶村）</t>
  </si>
  <si>
    <t>花园村</t>
  </si>
  <si>
    <t>建设林下经济产业带产业路；建设花园村经济联合社果园围栏</t>
  </si>
  <si>
    <t>广济镇野猪坪矿山转型发展基地（重点帮扶村）</t>
  </si>
  <si>
    <t>三江村</t>
  </si>
  <si>
    <t>营地饮水设施、化粪池、露营平台、星空房、生态停车场</t>
  </si>
  <si>
    <t>麓棠镇民乐村标准化大棚建设项目（二期）（重点帮扶村）</t>
  </si>
  <si>
    <t>民乐村</t>
  </si>
  <si>
    <t>建设大棚配套设施</t>
  </si>
  <si>
    <t>绵竹市富新镇文永村果蔬集约化育苗中心及科普基地建设项目（重点帮扶村）</t>
  </si>
  <si>
    <t>文永村</t>
  </si>
  <si>
    <t>建设玻璃温控大棚、阳光大棚、基础设施等</t>
  </si>
  <si>
    <t>孝德镇桐麻村冻库项目（重点帮扶村）</t>
  </si>
  <si>
    <t>桐麻村</t>
  </si>
  <si>
    <t>建设厂房600平方米，高8米；冻库3个，其中低温冻库2个，共100平方米；保险冻库1个，共400平方米；配备专业电路</t>
  </si>
  <si>
    <t>汉旺镇果蔬洗选场及配套设施（重点帮扶村）</t>
  </si>
  <si>
    <t>白溪河村</t>
  </si>
  <si>
    <t>新建厂房350平方米、安装洗选设备等</t>
  </si>
  <si>
    <t>市人社局</t>
  </si>
  <si>
    <t>乡村特殊公益性岗位</t>
  </si>
  <si>
    <t>帮扶车间就业补助</t>
  </si>
  <si>
    <t>帮扶车间就业奖补</t>
  </si>
  <si>
    <t>市水利局</t>
  </si>
  <si>
    <t>绵竹市2023年-2024年水利工程水毁修复项目</t>
  </si>
  <si>
    <t>绵竹市</t>
  </si>
  <si>
    <t>全市小型水利设施汛前汛后排危除险</t>
  </si>
  <si>
    <t>补充2023年项目缺口资金</t>
  </si>
  <si>
    <t>农业农村局</t>
  </si>
  <si>
    <t>特色经作</t>
  </si>
  <si>
    <t>绵竹市特色经济作物发展</t>
  </si>
  <si>
    <t>项目管理费</t>
  </si>
  <si>
    <t>项目实施过程中产生相关费用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</si>
</sst>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b/>
      <sz val="18"/>
      <color theme="1"/>
      <name val="方正仿宋_GBK"/>
      <charset val="134"/>
    </font>
    <font>
      <sz val="14"/>
      <color theme="1"/>
      <name val="宋体"/>
      <charset val="134"/>
    </font>
    <font>
      <sz val="9"/>
      <color theme="1"/>
      <name val="方正仿宋_GBK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16</xdr:row>
      <xdr:rowOff>40640</xdr:rowOff>
    </xdr:to>
    <xdr:sp>
      <xdr:nvSpPr>
        <xdr:cNvPr id="2" name="Text Box 23"/>
        <xdr:cNvSpPr txBox="1"/>
      </xdr:nvSpPr>
      <xdr:spPr>
        <a:xfrm>
          <a:off x="6581775" y="58769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16</xdr:row>
      <xdr:rowOff>40640</xdr:rowOff>
    </xdr:to>
    <xdr:sp>
      <xdr:nvSpPr>
        <xdr:cNvPr id="3" name="Text Box 26"/>
        <xdr:cNvSpPr txBox="1"/>
      </xdr:nvSpPr>
      <xdr:spPr>
        <a:xfrm>
          <a:off x="6581775" y="58769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16</xdr:row>
      <xdr:rowOff>40640</xdr:rowOff>
    </xdr:to>
    <xdr:sp>
      <xdr:nvSpPr>
        <xdr:cNvPr id="4" name="Text Box 137"/>
        <xdr:cNvSpPr txBox="1"/>
      </xdr:nvSpPr>
      <xdr:spPr>
        <a:xfrm>
          <a:off x="6581775" y="58769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16</xdr:row>
      <xdr:rowOff>40640</xdr:rowOff>
    </xdr:to>
    <xdr:sp>
      <xdr:nvSpPr>
        <xdr:cNvPr id="5" name="Text Box 138"/>
        <xdr:cNvSpPr txBox="1"/>
      </xdr:nvSpPr>
      <xdr:spPr>
        <a:xfrm>
          <a:off x="6581775" y="58769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16</xdr:row>
      <xdr:rowOff>40640</xdr:rowOff>
    </xdr:to>
    <xdr:sp>
      <xdr:nvSpPr>
        <xdr:cNvPr id="6" name="Text Box 23"/>
        <xdr:cNvSpPr txBox="1"/>
      </xdr:nvSpPr>
      <xdr:spPr>
        <a:xfrm>
          <a:off x="6581775" y="58769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16</xdr:row>
      <xdr:rowOff>40640</xdr:rowOff>
    </xdr:to>
    <xdr:sp>
      <xdr:nvSpPr>
        <xdr:cNvPr id="7" name="Text Box 26"/>
        <xdr:cNvSpPr txBox="1"/>
      </xdr:nvSpPr>
      <xdr:spPr>
        <a:xfrm>
          <a:off x="6581775" y="58769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16</xdr:row>
      <xdr:rowOff>40640</xdr:rowOff>
    </xdr:to>
    <xdr:sp>
      <xdr:nvSpPr>
        <xdr:cNvPr id="8" name="Text Box 23"/>
        <xdr:cNvSpPr txBox="1"/>
      </xdr:nvSpPr>
      <xdr:spPr>
        <a:xfrm>
          <a:off x="6581775" y="58769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16</xdr:row>
      <xdr:rowOff>40640</xdr:rowOff>
    </xdr:to>
    <xdr:sp>
      <xdr:nvSpPr>
        <xdr:cNvPr id="9" name="Text Box 26"/>
        <xdr:cNvSpPr txBox="1"/>
      </xdr:nvSpPr>
      <xdr:spPr>
        <a:xfrm>
          <a:off x="6581775" y="58769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16</xdr:row>
      <xdr:rowOff>40640</xdr:rowOff>
    </xdr:to>
    <xdr:sp>
      <xdr:nvSpPr>
        <xdr:cNvPr id="10" name="Text Box 137"/>
        <xdr:cNvSpPr txBox="1"/>
      </xdr:nvSpPr>
      <xdr:spPr>
        <a:xfrm>
          <a:off x="6581775" y="58769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16</xdr:row>
      <xdr:rowOff>40640</xdr:rowOff>
    </xdr:to>
    <xdr:sp>
      <xdr:nvSpPr>
        <xdr:cNvPr id="11" name="Text Box 138"/>
        <xdr:cNvSpPr txBox="1"/>
      </xdr:nvSpPr>
      <xdr:spPr>
        <a:xfrm>
          <a:off x="6581775" y="58769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16</xdr:row>
      <xdr:rowOff>40640</xdr:rowOff>
    </xdr:to>
    <xdr:sp>
      <xdr:nvSpPr>
        <xdr:cNvPr id="12" name="Text Box 23"/>
        <xdr:cNvSpPr txBox="1"/>
      </xdr:nvSpPr>
      <xdr:spPr>
        <a:xfrm>
          <a:off x="6581775" y="58769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76200</xdr:colOff>
      <xdr:row>16</xdr:row>
      <xdr:rowOff>40640</xdr:rowOff>
    </xdr:to>
    <xdr:sp>
      <xdr:nvSpPr>
        <xdr:cNvPr id="13" name="Text Box 26"/>
        <xdr:cNvSpPr txBox="1"/>
      </xdr:nvSpPr>
      <xdr:spPr>
        <a:xfrm>
          <a:off x="6581775" y="587692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8"/>
  <sheetViews>
    <sheetView tabSelected="1" topLeftCell="B12" workbookViewId="0">
      <selection activeCell="M9" sqref="M9"/>
    </sheetView>
  </sheetViews>
  <sheetFormatPr defaultColWidth="9" defaultRowHeight="13.5"/>
  <cols>
    <col min="2" max="2" width="10.375" customWidth="1"/>
    <col min="3" max="3" width="50.625" customWidth="1"/>
    <col min="4" max="4" width="16.375" customWidth="1"/>
    <col min="5" max="5" width="64.875" customWidth="1"/>
    <col min="10" max="10" width="18.75" customWidth="1"/>
  </cols>
  <sheetData>
    <row r="1" ht="30" customHeight="1" spans="1:10">
      <c r="A1" s="1" t="s">
        <v>0</v>
      </c>
      <c r="B1" s="1"/>
      <c r="C1" s="2"/>
      <c r="D1" s="3"/>
      <c r="E1" s="4"/>
      <c r="F1" s="3"/>
      <c r="G1" s="3"/>
      <c r="H1" s="3"/>
      <c r="I1" s="3"/>
      <c r="J1" s="3"/>
    </row>
    <row r="2" ht="42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ht="18.75" spans="1:10">
      <c r="A3" s="6"/>
      <c r="B3" s="6"/>
      <c r="C3" s="6"/>
      <c r="D3" s="6"/>
      <c r="E3" s="7"/>
      <c r="F3" s="8"/>
      <c r="G3" s="8"/>
      <c r="H3" s="8"/>
      <c r="I3" s="8"/>
      <c r="J3" s="8" t="s">
        <v>2</v>
      </c>
    </row>
    <row r="4" ht="30" customHeight="1" spans="1:10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  <c r="G4" s="11" t="s">
        <v>9</v>
      </c>
      <c r="H4" s="11"/>
      <c r="I4" s="11"/>
      <c r="J4" s="14" t="s">
        <v>10</v>
      </c>
    </row>
    <row r="5" ht="30" customHeight="1" spans="1:10">
      <c r="A5" s="12"/>
      <c r="B5" s="12"/>
      <c r="C5" s="12"/>
      <c r="D5" s="12"/>
      <c r="E5" s="12"/>
      <c r="F5" s="13"/>
      <c r="G5" s="14" t="s">
        <v>11</v>
      </c>
      <c r="H5" s="14" t="s">
        <v>12</v>
      </c>
      <c r="I5" s="11" t="s">
        <v>13</v>
      </c>
      <c r="J5" s="14"/>
    </row>
    <row r="6" ht="30" customHeight="1" spans="1:10">
      <c r="A6" s="15">
        <v>1</v>
      </c>
      <c r="B6" s="16" t="s">
        <v>14</v>
      </c>
      <c r="C6" s="16" t="s">
        <v>15</v>
      </c>
      <c r="D6" s="16" t="s">
        <v>16</v>
      </c>
      <c r="E6" s="17" t="s">
        <v>15</v>
      </c>
      <c r="F6" s="18">
        <f t="shared" ref="F6:F12" si="0">G6+H6+I6</f>
        <v>1540</v>
      </c>
      <c r="G6" s="18">
        <v>770</v>
      </c>
      <c r="H6" s="18">
        <v>440</v>
      </c>
      <c r="I6" s="18">
        <v>330</v>
      </c>
      <c r="J6" s="24" t="s">
        <v>17</v>
      </c>
    </row>
    <row r="7" ht="59" customHeight="1" spans="1:10">
      <c r="A7" s="15">
        <v>2</v>
      </c>
      <c r="B7" s="16" t="s">
        <v>18</v>
      </c>
      <c r="C7" s="16" t="s">
        <v>19</v>
      </c>
      <c r="D7" s="16" t="s">
        <v>20</v>
      </c>
      <c r="E7" s="17" t="s">
        <v>21</v>
      </c>
      <c r="F7" s="18">
        <f t="shared" si="0"/>
        <v>300</v>
      </c>
      <c r="G7" s="18">
        <v>300</v>
      </c>
      <c r="H7" s="18"/>
      <c r="I7" s="18"/>
      <c r="J7" s="24" t="s">
        <v>18</v>
      </c>
    </row>
    <row r="8" ht="30" customHeight="1" spans="1:10">
      <c r="A8" s="15">
        <v>3</v>
      </c>
      <c r="B8" s="16" t="s">
        <v>22</v>
      </c>
      <c r="C8" s="16" t="s">
        <v>23</v>
      </c>
      <c r="D8" s="16" t="s">
        <v>24</v>
      </c>
      <c r="E8" s="17" t="s">
        <v>25</v>
      </c>
      <c r="F8" s="18">
        <f t="shared" si="0"/>
        <v>123</v>
      </c>
      <c r="G8" s="18">
        <v>123</v>
      </c>
      <c r="H8" s="18"/>
      <c r="I8" s="18"/>
      <c r="J8" s="24" t="s">
        <v>22</v>
      </c>
    </row>
    <row r="9" ht="30" customHeight="1" spans="1:10">
      <c r="A9" s="15">
        <v>4</v>
      </c>
      <c r="B9" s="16" t="s">
        <v>26</v>
      </c>
      <c r="C9" s="16" t="s">
        <v>27</v>
      </c>
      <c r="D9" s="16" t="s">
        <v>28</v>
      </c>
      <c r="E9" s="17" t="s">
        <v>29</v>
      </c>
      <c r="F9" s="18">
        <f t="shared" si="0"/>
        <v>40</v>
      </c>
      <c r="G9" s="18"/>
      <c r="H9" s="18"/>
      <c r="I9" s="18">
        <v>40</v>
      </c>
      <c r="J9" s="24" t="s">
        <v>26</v>
      </c>
    </row>
    <row r="10" ht="30" customHeight="1" spans="1:10">
      <c r="A10" s="15">
        <v>5</v>
      </c>
      <c r="B10" s="16" t="s">
        <v>26</v>
      </c>
      <c r="C10" s="16" t="s">
        <v>30</v>
      </c>
      <c r="D10" s="16" t="s">
        <v>28</v>
      </c>
      <c r="E10" s="17" t="s">
        <v>31</v>
      </c>
      <c r="F10" s="18">
        <f t="shared" si="0"/>
        <v>15</v>
      </c>
      <c r="G10" s="18"/>
      <c r="H10" s="18">
        <v>15</v>
      </c>
      <c r="I10" s="18"/>
      <c r="J10" s="24" t="s">
        <v>26</v>
      </c>
    </row>
    <row r="11" ht="30" customHeight="1" spans="1:10">
      <c r="A11" s="15">
        <v>6</v>
      </c>
      <c r="B11" s="16" t="s">
        <v>26</v>
      </c>
      <c r="C11" s="16" t="s">
        <v>32</v>
      </c>
      <c r="D11" s="16" t="s">
        <v>28</v>
      </c>
      <c r="E11" s="17" t="s">
        <v>33</v>
      </c>
      <c r="F11" s="18">
        <f t="shared" si="0"/>
        <v>35</v>
      </c>
      <c r="G11" s="18"/>
      <c r="H11" s="18">
        <v>35</v>
      </c>
      <c r="I11" s="18"/>
      <c r="J11" s="24" t="s">
        <v>26</v>
      </c>
    </row>
    <row r="12" ht="30" customHeight="1" spans="1:10">
      <c r="A12" s="15">
        <v>7</v>
      </c>
      <c r="B12" s="16" t="s">
        <v>34</v>
      </c>
      <c r="C12" s="16" t="s">
        <v>35</v>
      </c>
      <c r="D12" s="16" t="s">
        <v>28</v>
      </c>
      <c r="E12" s="17" t="s">
        <v>36</v>
      </c>
      <c r="F12" s="18">
        <f t="shared" si="0"/>
        <v>120</v>
      </c>
      <c r="G12" s="18"/>
      <c r="H12" s="18"/>
      <c r="I12" s="18">
        <v>120</v>
      </c>
      <c r="J12" s="24" t="s">
        <v>26</v>
      </c>
    </row>
    <row r="13" ht="43" customHeight="1" spans="1:10">
      <c r="A13" s="15">
        <v>8</v>
      </c>
      <c r="B13" s="16" t="s">
        <v>26</v>
      </c>
      <c r="C13" s="16" t="s">
        <v>37</v>
      </c>
      <c r="D13" s="16" t="s">
        <v>28</v>
      </c>
      <c r="E13" s="17" t="s">
        <v>38</v>
      </c>
      <c r="F13" s="18">
        <f t="shared" ref="F13:F27" si="1">G13+H13+I13</f>
        <v>400</v>
      </c>
      <c r="G13" s="18"/>
      <c r="H13" s="18">
        <v>172</v>
      </c>
      <c r="I13" s="18">
        <v>228</v>
      </c>
      <c r="J13" s="24" t="s">
        <v>26</v>
      </c>
    </row>
    <row r="14" ht="30" customHeight="1" spans="1:10">
      <c r="A14" s="15">
        <v>9</v>
      </c>
      <c r="B14" s="16" t="s">
        <v>26</v>
      </c>
      <c r="C14" s="16" t="s">
        <v>39</v>
      </c>
      <c r="D14" s="16" t="s">
        <v>40</v>
      </c>
      <c r="E14" s="17" t="s">
        <v>41</v>
      </c>
      <c r="F14" s="18">
        <f t="shared" si="1"/>
        <v>100</v>
      </c>
      <c r="G14" s="18"/>
      <c r="H14" s="18">
        <v>100</v>
      </c>
      <c r="I14" s="18"/>
      <c r="J14" s="24" t="s">
        <v>26</v>
      </c>
    </row>
    <row r="15" ht="30" customHeight="1" spans="1:10">
      <c r="A15" s="15">
        <v>10</v>
      </c>
      <c r="B15" s="16" t="s">
        <v>26</v>
      </c>
      <c r="C15" s="16" t="s">
        <v>42</v>
      </c>
      <c r="D15" s="16" t="s">
        <v>43</v>
      </c>
      <c r="E15" s="17" t="s">
        <v>44</v>
      </c>
      <c r="F15" s="18">
        <f t="shared" si="1"/>
        <v>118</v>
      </c>
      <c r="G15" s="18"/>
      <c r="H15" s="18">
        <v>118</v>
      </c>
      <c r="I15" s="18"/>
      <c r="J15" s="24" t="s">
        <v>26</v>
      </c>
    </row>
    <row r="16" ht="30" customHeight="1" spans="1:10">
      <c r="A16" s="15">
        <v>11</v>
      </c>
      <c r="B16" s="16" t="s">
        <v>26</v>
      </c>
      <c r="C16" s="16" t="s">
        <v>45</v>
      </c>
      <c r="D16" s="16" t="s">
        <v>46</v>
      </c>
      <c r="E16" s="17" t="s">
        <v>47</v>
      </c>
      <c r="F16" s="18">
        <f t="shared" si="1"/>
        <v>120</v>
      </c>
      <c r="G16" s="18"/>
      <c r="H16" s="18"/>
      <c r="I16" s="18">
        <v>120</v>
      </c>
      <c r="J16" s="24" t="s">
        <v>26</v>
      </c>
    </row>
    <row r="17" ht="30" customHeight="1" spans="1:10">
      <c r="A17" s="15">
        <v>12</v>
      </c>
      <c r="B17" s="16" t="s">
        <v>26</v>
      </c>
      <c r="C17" s="16" t="s">
        <v>48</v>
      </c>
      <c r="D17" s="16" t="s">
        <v>49</v>
      </c>
      <c r="E17" s="17" t="s">
        <v>50</v>
      </c>
      <c r="F17" s="18">
        <f t="shared" si="1"/>
        <v>100</v>
      </c>
      <c r="G17" s="18"/>
      <c r="H17" s="18">
        <v>100</v>
      </c>
      <c r="I17" s="18"/>
      <c r="J17" s="24" t="s">
        <v>26</v>
      </c>
    </row>
    <row r="18" ht="30" customHeight="1" spans="1:10">
      <c r="A18" s="15">
        <v>13</v>
      </c>
      <c r="B18" s="16" t="s">
        <v>26</v>
      </c>
      <c r="C18" s="16" t="s">
        <v>51</v>
      </c>
      <c r="D18" s="16" t="s">
        <v>52</v>
      </c>
      <c r="E18" s="17" t="s">
        <v>53</v>
      </c>
      <c r="F18" s="18">
        <f t="shared" si="1"/>
        <v>30</v>
      </c>
      <c r="G18" s="18"/>
      <c r="H18" s="18"/>
      <c r="I18" s="18">
        <v>30</v>
      </c>
      <c r="J18" s="24" t="s">
        <v>26</v>
      </c>
    </row>
    <row r="19" ht="30" customHeight="1" spans="1:10">
      <c r="A19" s="15">
        <v>14</v>
      </c>
      <c r="B19" s="16" t="s">
        <v>26</v>
      </c>
      <c r="C19" s="16" t="s">
        <v>54</v>
      </c>
      <c r="D19" s="16" t="s">
        <v>55</v>
      </c>
      <c r="E19" s="17" t="s">
        <v>56</v>
      </c>
      <c r="F19" s="18">
        <f t="shared" si="1"/>
        <v>350</v>
      </c>
      <c r="G19" s="18"/>
      <c r="H19" s="18">
        <v>350</v>
      </c>
      <c r="I19" s="18"/>
      <c r="J19" s="24" t="s">
        <v>26</v>
      </c>
    </row>
    <row r="20" ht="30" customHeight="1" spans="1:10">
      <c r="A20" s="15">
        <v>15</v>
      </c>
      <c r="B20" s="16" t="s">
        <v>26</v>
      </c>
      <c r="C20" s="16" t="s">
        <v>57</v>
      </c>
      <c r="D20" s="16" t="s">
        <v>58</v>
      </c>
      <c r="E20" s="17" t="s">
        <v>59</v>
      </c>
      <c r="F20" s="18">
        <f t="shared" si="1"/>
        <v>146</v>
      </c>
      <c r="G20" s="18"/>
      <c r="H20" s="18">
        <v>146</v>
      </c>
      <c r="I20" s="18"/>
      <c r="J20" s="24" t="s">
        <v>26</v>
      </c>
    </row>
    <row r="21" ht="24" customHeight="1" spans="1:10">
      <c r="A21" s="15">
        <v>16</v>
      </c>
      <c r="B21" s="10" t="s">
        <v>26</v>
      </c>
      <c r="C21" s="10" t="s">
        <v>60</v>
      </c>
      <c r="D21" s="10" t="s">
        <v>61</v>
      </c>
      <c r="E21" s="19" t="s">
        <v>62</v>
      </c>
      <c r="F21" s="20">
        <f t="shared" si="1"/>
        <v>160</v>
      </c>
      <c r="G21" s="20"/>
      <c r="H21" s="20"/>
      <c r="I21" s="20">
        <v>160</v>
      </c>
      <c r="J21" s="25" t="s">
        <v>26</v>
      </c>
    </row>
    <row r="22" ht="31" customHeight="1" spans="1:10">
      <c r="A22" s="15">
        <v>17</v>
      </c>
      <c r="B22" s="16" t="s">
        <v>63</v>
      </c>
      <c r="C22" s="16" t="s">
        <v>64</v>
      </c>
      <c r="D22" s="16" t="s">
        <v>28</v>
      </c>
      <c r="E22" s="17" t="s">
        <v>64</v>
      </c>
      <c r="F22" s="18">
        <f t="shared" si="1"/>
        <v>763</v>
      </c>
      <c r="G22" s="18"/>
      <c r="H22" s="18">
        <v>659</v>
      </c>
      <c r="I22" s="18">
        <v>104</v>
      </c>
      <c r="J22" s="24" t="s">
        <v>26</v>
      </c>
    </row>
    <row r="23" ht="30" customHeight="1" spans="1:10">
      <c r="A23" s="15">
        <v>18</v>
      </c>
      <c r="B23" s="16" t="s">
        <v>26</v>
      </c>
      <c r="C23" s="16" t="s">
        <v>65</v>
      </c>
      <c r="D23" s="16" t="s">
        <v>28</v>
      </c>
      <c r="E23" s="17" t="s">
        <v>66</v>
      </c>
      <c r="F23" s="18">
        <f t="shared" si="1"/>
        <v>2</v>
      </c>
      <c r="G23" s="18"/>
      <c r="H23" s="18"/>
      <c r="I23" s="18">
        <v>2</v>
      </c>
      <c r="J23" s="24" t="s">
        <v>26</v>
      </c>
    </row>
    <row r="24" ht="30" customHeight="1" spans="1:10">
      <c r="A24" s="15">
        <v>19</v>
      </c>
      <c r="B24" s="16" t="s">
        <v>67</v>
      </c>
      <c r="C24" s="16" t="s">
        <v>68</v>
      </c>
      <c r="D24" s="16" t="s">
        <v>69</v>
      </c>
      <c r="E24" s="17" t="s">
        <v>70</v>
      </c>
      <c r="F24" s="18">
        <f t="shared" si="1"/>
        <v>400</v>
      </c>
      <c r="G24" s="18"/>
      <c r="H24" s="18"/>
      <c r="I24" s="18">
        <v>400</v>
      </c>
      <c r="J24" s="24" t="s">
        <v>67</v>
      </c>
    </row>
    <row r="25" ht="30" customHeight="1" spans="1:10">
      <c r="A25" s="15">
        <v>20</v>
      </c>
      <c r="B25" s="16" t="s">
        <v>26</v>
      </c>
      <c r="C25" s="16" t="s">
        <v>71</v>
      </c>
      <c r="D25" s="16" t="s">
        <v>69</v>
      </c>
      <c r="E25" s="17" t="s">
        <v>71</v>
      </c>
      <c r="F25" s="18">
        <f t="shared" si="1"/>
        <v>766</v>
      </c>
      <c r="G25" s="18"/>
      <c r="H25" s="18"/>
      <c r="I25" s="18">
        <v>766</v>
      </c>
      <c r="J25" s="24" t="s">
        <v>26</v>
      </c>
    </row>
    <row r="26" ht="30" customHeight="1" spans="1:10">
      <c r="A26" s="15">
        <v>21</v>
      </c>
      <c r="B26" s="16" t="s">
        <v>72</v>
      </c>
      <c r="C26" s="16" t="s">
        <v>73</v>
      </c>
      <c r="D26" s="16"/>
      <c r="E26" s="16" t="s">
        <v>74</v>
      </c>
      <c r="F26" s="18">
        <f t="shared" si="1"/>
        <v>200</v>
      </c>
      <c r="G26" s="18"/>
      <c r="H26" s="18"/>
      <c r="I26" s="18">
        <v>200</v>
      </c>
      <c r="J26" s="24" t="s">
        <v>72</v>
      </c>
    </row>
    <row r="27" ht="30" customHeight="1" spans="1:10">
      <c r="A27" s="15">
        <v>22</v>
      </c>
      <c r="B27" s="16" t="s">
        <v>26</v>
      </c>
      <c r="C27" s="16" t="s">
        <v>75</v>
      </c>
      <c r="D27" s="16" t="s">
        <v>28</v>
      </c>
      <c r="E27" s="17" t="s">
        <v>76</v>
      </c>
      <c r="F27" s="18">
        <f t="shared" si="1"/>
        <v>100</v>
      </c>
      <c r="G27" s="18"/>
      <c r="H27" s="18"/>
      <c r="I27" s="18">
        <v>100</v>
      </c>
      <c r="J27" s="24" t="s">
        <v>26</v>
      </c>
    </row>
    <row r="28" ht="30" customHeight="1" spans="1:10">
      <c r="A28" s="15">
        <v>23</v>
      </c>
      <c r="B28" s="21" t="s">
        <v>8</v>
      </c>
      <c r="C28" s="22"/>
      <c r="D28" s="22"/>
      <c r="E28" s="23"/>
      <c r="F28" s="18">
        <f>SUM(F6:F27)</f>
        <v>5928</v>
      </c>
      <c r="G28" s="18">
        <f>SUM(G6:G27)</f>
        <v>1193</v>
      </c>
      <c r="H28" s="18">
        <f>SUM(H6:H27)</f>
        <v>2135</v>
      </c>
      <c r="I28" s="18">
        <f>SUM(I6:I27)</f>
        <v>2600</v>
      </c>
      <c r="J28" s="18"/>
    </row>
  </sheetData>
  <mergeCells count="11">
    <mergeCell ref="A1:B1"/>
    <mergeCell ref="A2:J2"/>
    <mergeCell ref="G4:I4"/>
    <mergeCell ref="B28:E28"/>
    <mergeCell ref="A4:A5"/>
    <mergeCell ref="B4:B5"/>
    <mergeCell ref="C4:C5"/>
    <mergeCell ref="D4:D5"/>
    <mergeCell ref="E4:E5"/>
    <mergeCell ref="F4:F5"/>
    <mergeCell ref="J4:J5"/>
  </mergeCells>
  <pageMargins left="0.393055555555556" right="0.196527777777778" top="0.236111111111111" bottom="0.0784722222222222" header="0.0784722222222222" footer="0.0784722222222222"/>
  <pageSetup paperSize="9" scale="5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2024-11-27T02:29:35Z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BC237C3070D14D48B872225A0DF87090_12</vt:lpwstr>
  </property>
</Properties>
</file>