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<sst xmlns="http://schemas.openxmlformats.org/spreadsheetml/2006/main" count="250" uniqueCount="78">
  <si>
    <t>绵竹国润排水有限公司水质化验数据月报表(2020年6月）</t>
  </si>
  <si>
    <t>绵竹国润排水有限公司</t>
  </si>
  <si>
    <t>项目</t>
  </si>
  <si>
    <t>CODcr  (mg/L)</t>
  </si>
  <si>
    <t>BOD5  (mg/L)</t>
  </si>
  <si>
    <t>NH3-N     (mg/L)</t>
  </si>
  <si>
    <t>TN  (mg/L)</t>
  </si>
  <si>
    <t>TP      (mg/L)</t>
  </si>
  <si>
    <t>SS     (mg/L)</t>
  </si>
  <si>
    <t>PH</t>
  </si>
  <si>
    <t>色度（度）</t>
  </si>
  <si>
    <t>水温   (℃)</t>
  </si>
  <si>
    <t>SV30     (%)</t>
  </si>
  <si>
    <t>MLSS   (g/L)</t>
  </si>
  <si>
    <t>SVI   (ml/g)</t>
  </si>
  <si>
    <t xml:space="preserve">  MLVSS (g/L)</t>
  </si>
  <si>
    <r>
      <rPr>
        <b/>
        <sz val="11"/>
        <rFont val="宋体"/>
        <charset val="134"/>
      </rPr>
      <t>含水率</t>
    </r>
    <r>
      <rPr>
        <b/>
        <sz val="11"/>
        <rFont val="Times New Roman"/>
        <charset val="1"/>
      </rPr>
      <t>(%)</t>
    </r>
  </si>
  <si>
    <r>
      <rPr>
        <sz val="11"/>
        <rFont val="宋体"/>
        <charset val="1"/>
      </rPr>
      <t>粪大肠杆菌</t>
    </r>
    <r>
      <rPr>
        <b/>
        <sz val="11"/>
        <rFont val="Times New Roman"/>
        <charset val="1"/>
      </rPr>
      <t xml:space="preserve">   (MPN/L)</t>
    </r>
  </si>
  <si>
    <t>日期</t>
  </si>
  <si>
    <t>In</t>
  </si>
  <si>
    <t xml:space="preserve">Out </t>
  </si>
  <si>
    <t>1#</t>
  </si>
  <si>
    <t>2#</t>
  </si>
  <si>
    <t>污泥</t>
  </si>
  <si>
    <r>
      <rPr>
        <b/>
        <sz val="11"/>
        <rFont val="Times New Roman"/>
        <charset val="1"/>
      </rPr>
      <t>1</t>
    </r>
    <r>
      <rPr>
        <b/>
        <sz val="11"/>
        <rFont val="宋体"/>
        <charset val="1"/>
      </rPr>
      <t>日</t>
    </r>
  </si>
  <si>
    <t>—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</si>
  <si>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</si>
  <si>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</si>
  <si>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</si>
  <si>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</si>
  <si>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</si>
  <si>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</si>
  <si>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</si>
  <si>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</si>
  <si>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</si>
  <si>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</si>
  <si>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</si>
  <si>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</si>
  <si>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</si>
  <si>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r>
      <rPr>
        <b/>
        <sz val="11"/>
        <rFont val="Times New Roman"/>
        <charset val="1"/>
      </rPr>
      <t>15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</si>
  <si>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16</t>
    </r>
    <r>
      <rPr>
        <b/>
        <sz val="11"/>
        <rFont val="宋体"/>
        <charset val="1"/>
      </rPr>
      <t>日</t>
    </r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</si>
  <si>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</si>
  <si>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</si>
  <si>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</si>
  <si>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</si>
  <si>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</si>
  <si>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</si>
  <si>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</si>
  <si>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</si>
  <si>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</si>
  <si>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</si>
  <si>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</si>
  <si>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</si>
  <si>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</si>
  <si>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</si>
  <si>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最高值</t>
  </si>
  <si>
    <t>最低值</t>
  </si>
  <si>
    <t>平均值</t>
  </si>
  <si>
    <t>标准值</t>
  </si>
  <si>
    <t>3（5）</t>
  </si>
  <si>
    <t>6­9</t>
  </si>
  <si>
    <t>备注</t>
  </si>
  <si>
    <t>2020年5月21日至2020年6月20日1#氧化沟改造，无法取样，污泥未检。</t>
  </si>
  <si>
    <t>COD曲线图</t>
  </si>
  <si>
    <t>BOD 曲线图</t>
  </si>
  <si>
    <t>氨氮曲线图</t>
  </si>
  <si>
    <t>总氮曲线图</t>
  </si>
  <si>
    <t>总磷曲线图</t>
  </si>
  <si>
    <t>SS曲线图</t>
  </si>
  <si>
    <t>PH曲线图</t>
  </si>
  <si>
    <t>色度曲线图</t>
  </si>
  <si>
    <t>水温曲线图</t>
  </si>
  <si>
    <t>SV30曲线图</t>
  </si>
  <si>
    <t>MLSS曲线图</t>
  </si>
  <si>
    <t>SVI曲线图</t>
  </si>
  <si>
    <t>MLVSS曲线图</t>
  </si>
  <si>
    <t>含水率曲线图</t>
  </si>
  <si>
    <t>粪大肠杆菌曲线图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</si>
</sst>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0"/>
    <numFmt numFmtId="177" formatCode="0.0"/>
    <numFmt numFmtId="178" formatCode="0.00_);[Red]\(0.00\)"/>
    <numFmt numFmtId="179" formatCode="0.000_ "/>
    <numFmt numFmtId="180" formatCode="0.0_);[Red]\(0.0\)"/>
    <numFmt numFmtId="181" formatCode="0.0_ "/>
    <numFmt numFmtId="182" formatCode="0.000_);[Red]\(0.000\)"/>
    <numFmt numFmtId="183" formatCode="0.00_ "/>
    <numFmt numFmtId="184" formatCode="0_);[Red]\(0\)"/>
    <numFmt numFmtId="185" formatCode="0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4"/>
      <color indexed="1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6"/>
      <name val="Times New Roman"/>
      <charset val="1"/>
    </font>
    <font>
      <b/>
      <sz val="11"/>
      <name val="Times New Roman"/>
      <charset val="1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"/>
    </font>
    <font>
      <sz val="11"/>
      <name val="Times New Roman"/>
      <charset val="1"/>
    </font>
    <font>
      <sz val="11"/>
      <color theme="1"/>
      <name val="Times New Roman"/>
      <charset val="1"/>
    </font>
    <font>
      <b/>
      <sz val="11"/>
      <name val="宋体"/>
      <charset val="1"/>
    </font>
    <font>
      <sz val="11"/>
      <name val="Times New Roman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Times New Roman"/>
      <charset val="134"/>
    </font>
    <font>
      <sz val="11"/>
      <name val="宋体"/>
      <charset val="1"/>
    </font>
    <font>
      <sz val="12"/>
      <name val="Times New Roman"/>
      <charset val="1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27" fillId="12" borderId="14" applyNumberFormat="0" applyAlignment="0" applyProtection="0">
      <alignment vertical="center"/>
    </xf>
    <xf numFmtId="0" fontId="35" fillId="26" borderId="17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0" xfId="0" applyFont="1" applyFill="1" applyAlignment="1"/>
    <xf numFmtId="180" fontId="1" fillId="0" borderId="0" xfId="0" applyNumberFormat="1" applyFont="1" applyFill="1" applyAlignment="1"/>
    <xf numFmtId="180" fontId="1" fillId="0" borderId="0" xfId="0" applyNumberFormat="1" applyFont="1" applyFill="1" applyAlignment="1">
      <alignment horizontal="center"/>
    </xf>
    <xf numFmtId="178" fontId="1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57" fontId="1" fillId="0" borderId="0" xfId="0" applyNumberFormat="1" applyFont="1" applyFill="1" applyAlignment="1">
      <alignment horizontal="left"/>
    </xf>
    <xf numFmtId="57" fontId="1" fillId="0" borderId="0" xfId="0" applyNumberFormat="1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183" fontId="10" fillId="0" borderId="1" xfId="0" applyNumberFormat="1" applyFont="1" applyFill="1" applyBorder="1" applyAlignment="1">
      <alignment horizontal="center" vertical="center"/>
    </xf>
    <xf numFmtId="182" fontId="10" fillId="0" borderId="1" xfId="0" applyNumberFormat="1" applyFont="1" applyFill="1" applyBorder="1" applyAlignment="1">
      <alignment horizontal="center" vertical="center"/>
    </xf>
    <xf numFmtId="181" fontId="10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/>
    </xf>
    <xf numFmtId="183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77" fontId="13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176" fontId="1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84" fontId="2" fillId="0" borderId="1" xfId="0" applyNumberFormat="1" applyFont="1" applyFill="1" applyBorder="1" applyAlignment="1">
      <alignment horizontal="center" vertical="center"/>
    </xf>
    <xf numFmtId="185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80" fontId="14" fillId="0" borderId="3" xfId="0" applyNumberFormat="1" applyFont="1" applyFill="1" applyBorder="1" applyAlignment="1">
      <alignment horizontal="left" vertical="center"/>
    </xf>
    <xf numFmtId="180" fontId="2" fillId="0" borderId="3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18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7" fillId="0" borderId="6" xfId="0" applyNumberFormat="1" applyFont="1" applyFill="1" applyBorder="1" applyAlignment="1">
      <alignment horizontal="center" vertical="center"/>
    </xf>
    <xf numFmtId="184" fontId="10" fillId="0" borderId="1" xfId="0" applyNumberFormat="1" applyFont="1" applyFill="1" applyBorder="1" applyAlignment="1">
      <alignment horizontal="center" vertical="center"/>
    </xf>
    <xf numFmtId="184" fontId="11" fillId="0" borderId="1" xfId="0" applyNumberFormat="1" applyFont="1" applyFill="1" applyBorder="1" applyAlignment="1">
      <alignment horizontal="center" vertical="center"/>
    </xf>
    <xf numFmtId="181" fontId="11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/>
    </xf>
    <xf numFmtId="181" fontId="2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78" fontId="7" fillId="0" borderId="7" xfId="0" applyNumberFormat="1" applyFont="1" applyFill="1" applyBorder="1" applyAlignment="1">
      <alignment horizontal="center" vertical="center"/>
    </xf>
    <xf numFmtId="185" fontId="16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84" fontId="13" fillId="0" borderId="1" xfId="0" applyNumberFormat="1" applyFont="1" applyFill="1" applyBorder="1" applyAlignment="1">
      <alignment horizontal="center"/>
    </xf>
    <xf numFmtId="184" fontId="2" fillId="0" borderId="0" xfId="0" applyNumberFormat="1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178" fontId="2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81" fontId="13" fillId="0" borderId="1" xfId="0" applyNumberFormat="1" applyFont="1" applyFill="1" applyBorder="1" applyAlignment="1">
      <alignment horizontal="center" vertical="center"/>
    </xf>
    <xf numFmtId="185" fontId="10" fillId="0" borderId="1" xfId="0" applyNumberFormat="1" applyFont="1" applyFill="1" applyBorder="1" applyAlignment="1">
      <alignment horizontal="center" vertical="center" wrapText="1"/>
    </xf>
    <xf numFmtId="185" fontId="1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2" fillId="0" borderId="0" xfId="0" applyNumberFormat="1" applyFont="1" applyFill="1" applyAlignment="1"/>
    <xf numFmtId="180" fontId="2" fillId="0" borderId="8" xfId="0" applyNumberFormat="1" applyFont="1" applyFill="1" applyBorder="1" applyAlignment="1">
      <alignment horizontal="left" vertical="center"/>
    </xf>
    <xf numFmtId="0" fontId="2" fillId="0" borderId="7" xfId="0" applyFont="1" applyFill="1" applyBorder="1" applyAlignment="1"/>
    <xf numFmtId="0" fontId="3" fillId="0" borderId="7" xfId="0" applyFont="1" applyFill="1" applyBorder="1" applyAlignment="1"/>
    <xf numFmtId="0" fontId="4" fillId="0" borderId="7" xfId="0" applyFont="1" applyFill="1" applyBorder="1" applyAlignment="1"/>
    <xf numFmtId="0" fontId="15" fillId="0" borderId="9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'[1]2019年12月'!$B$5:$B$35</c:f>
              <c:numCache>
                <c:formatCode>0.0_);[Red]\(0.0\)</c:formatCode>
                <c:ptCount val="31"/>
                <c:pt idx="0">
                  <c:v>24.1</c:v>
                </c:pt>
                <c:pt idx="1">
                  <c:v>12</c:v>
                </c:pt>
                <c:pt idx="2">
                  <c:v>46.7</c:v>
                </c:pt>
                <c:pt idx="3">
                  <c:v>75.3</c:v>
                </c:pt>
                <c:pt idx="4">
                  <c:v>46.7</c:v>
                </c:pt>
                <c:pt idx="5">
                  <c:v>19.6</c:v>
                </c:pt>
                <c:pt idx="6">
                  <c:v>27.1</c:v>
                </c:pt>
                <c:pt idx="7">
                  <c:v>10.5</c:v>
                </c:pt>
                <c:pt idx="8">
                  <c:v>55.7</c:v>
                </c:pt>
                <c:pt idx="9">
                  <c:v>19.7</c:v>
                </c:pt>
                <c:pt idx="10">
                  <c:v>21.1</c:v>
                </c:pt>
                <c:pt idx="11">
                  <c:v>18.1</c:v>
                </c:pt>
                <c:pt idx="12">
                  <c:v>27.1</c:v>
                </c:pt>
                <c:pt idx="13">
                  <c:v>12</c:v>
                </c:pt>
                <c:pt idx="14">
                  <c:v>24.1</c:v>
                </c:pt>
                <c:pt idx="15">
                  <c:v>13.5</c:v>
                </c:pt>
                <c:pt idx="16">
                  <c:v>18.1</c:v>
                </c:pt>
                <c:pt idx="17">
                  <c:v>21.1</c:v>
                </c:pt>
                <c:pt idx="18">
                  <c:v>28.6</c:v>
                </c:pt>
                <c:pt idx="19">
                  <c:v>22.6</c:v>
                </c:pt>
                <c:pt idx="20">
                  <c:v>42.1</c:v>
                </c:pt>
                <c:pt idx="21">
                  <c:v>36.1</c:v>
                </c:pt>
                <c:pt idx="22">
                  <c:v>24.1</c:v>
                </c:pt>
                <c:pt idx="23">
                  <c:v>24.1</c:v>
                </c:pt>
                <c:pt idx="24">
                  <c:v>37.6</c:v>
                </c:pt>
                <c:pt idx="25">
                  <c:v>25.6</c:v>
                </c:pt>
                <c:pt idx="26">
                  <c:v>34.6</c:v>
                </c:pt>
                <c:pt idx="27">
                  <c:v>24.1</c:v>
                </c:pt>
                <c:pt idx="28">
                  <c:v>51.2</c:v>
                </c:pt>
                <c:pt idx="29">
                  <c:v>22.6</c:v>
                </c:pt>
                <c:pt idx="30">
                  <c:v>30.1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'[1]2019年12月'!$C$5:$C$35</c:f>
              <c:numCache>
                <c:formatCode>0.0_);[Red]\(0.0\)</c:formatCode>
                <c:ptCount val="31"/>
                <c:pt idx="0">
                  <c:v>4.5</c:v>
                </c:pt>
                <c:pt idx="1">
                  <c:v>1.5</c:v>
                </c:pt>
                <c:pt idx="2">
                  <c:v>15.1</c:v>
                </c:pt>
                <c:pt idx="3">
                  <c:v>7.5</c:v>
                </c:pt>
                <c:pt idx="4">
                  <c:v>9</c:v>
                </c:pt>
                <c:pt idx="5">
                  <c:v>3</c:v>
                </c:pt>
                <c:pt idx="6">
                  <c:v>1.5</c:v>
                </c:pt>
                <c:pt idx="7">
                  <c:v>4.5</c:v>
                </c:pt>
                <c:pt idx="8">
                  <c:v>19.6</c:v>
                </c:pt>
                <c:pt idx="9">
                  <c:v>3</c:v>
                </c:pt>
                <c:pt idx="10">
                  <c:v>4.5</c:v>
                </c:pt>
                <c:pt idx="11">
                  <c:v>6</c:v>
                </c:pt>
                <c:pt idx="12">
                  <c:v>4.5</c:v>
                </c:pt>
                <c:pt idx="13">
                  <c:v>4.5</c:v>
                </c:pt>
                <c:pt idx="14">
                  <c:v>10.5</c:v>
                </c:pt>
                <c:pt idx="15">
                  <c:v>3</c:v>
                </c:pt>
                <c:pt idx="16">
                  <c:v>9</c:v>
                </c:pt>
                <c:pt idx="17">
                  <c:v>9</c:v>
                </c:pt>
                <c:pt idx="18">
                  <c:v>4.5</c:v>
                </c:pt>
                <c:pt idx="19">
                  <c:v>9</c:v>
                </c:pt>
                <c:pt idx="20">
                  <c:v>4.5</c:v>
                </c:pt>
                <c:pt idx="21">
                  <c:v>12</c:v>
                </c:pt>
                <c:pt idx="22">
                  <c:v>6</c:v>
                </c:pt>
                <c:pt idx="23">
                  <c:v>4.5</c:v>
                </c:pt>
                <c:pt idx="24">
                  <c:v>15.1</c:v>
                </c:pt>
                <c:pt idx="25">
                  <c:v>3</c:v>
                </c:pt>
                <c:pt idx="26">
                  <c:v>15.1</c:v>
                </c:pt>
                <c:pt idx="27">
                  <c:v>1.5</c:v>
                </c:pt>
                <c:pt idx="28">
                  <c:v>12</c:v>
                </c:pt>
                <c:pt idx="29">
                  <c:v>4.5</c:v>
                </c:pt>
                <c:pt idx="30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47133987"/>
        <c:axId val="-1847133977"/>
      </c:lineChart>
      <c:catAx>
        <c:axId val="-184713398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x-none"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47133977"/>
        <c:crosses val="autoZero"/>
        <c:auto val="0"/>
        <c:lblAlgn val="ctr"/>
        <c:lblOffset val="60"/>
        <c:noMultiLvlLbl val="0"/>
      </c:catAx>
      <c:valAx>
        <c:axId val="-184713397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47133987"/>
        <c:crossesAt val="1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75"/>
          <c:y val="0.4495"/>
          <c:w val="0.04125"/>
          <c:h val="0.100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'[1]2019年12月'!$U$5:$U$35</c:f>
              <c:numCache>
                <c:formatCode>0_);[Red]\(0\)</c:formatCode>
                <c:ptCount val="31"/>
                <c:pt idx="0">
                  <c:v>38</c:v>
                </c:pt>
                <c:pt idx="1">
                  <c:v>39</c:v>
                </c:pt>
                <c:pt idx="2">
                  <c:v>39</c:v>
                </c:pt>
                <c:pt idx="3">
                  <c:v>35</c:v>
                </c:pt>
                <c:pt idx="4">
                  <c:v>34</c:v>
                </c:pt>
                <c:pt idx="5">
                  <c:v>30</c:v>
                </c:pt>
                <c:pt idx="6">
                  <c:v>36</c:v>
                </c:pt>
                <c:pt idx="7">
                  <c:v>29</c:v>
                </c:pt>
                <c:pt idx="8">
                  <c:v>28</c:v>
                </c:pt>
                <c:pt idx="9">
                  <c:v>29</c:v>
                </c:pt>
                <c:pt idx="10">
                  <c:v>36</c:v>
                </c:pt>
                <c:pt idx="11" c:formatCode="General">
                  <c:v>26</c:v>
                </c:pt>
                <c:pt idx="12" c:formatCode="General">
                  <c:v>25</c:v>
                </c:pt>
                <c:pt idx="13" c:formatCode="General">
                  <c:v>26</c:v>
                </c:pt>
                <c:pt idx="14" c:formatCode="General">
                  <c:v>28</c:v>
                </c:pt>
                <c:pt idx="15" c:formatCode="General">
                  <c:v>26</c:v>
                </c:pt>
                <c:pt idx="16" c:formatCode="General">
                  <c:v>31</c:v>
                </c:pt>
                <c:pt idx="17" c:formatCode="General">
                  <c:v>26</c:v>
                </c:pt>
                <c:pt idx="18" c:formatCode="General">
                  <c:v>24</c:v>
                </c:pt>
                <c:pt idx="19" c:formatCode="General">
                  <c:v>29</c:v>
                </c:pt>
                <c:pt idx="20" c:formatCode="General">
                  <c:v>28</c:v>
                </c:pt>
                <c:pt idx="21" c:formatCode="General">
                  <c:v>24</c:v>
                </c:pt>
                <c:pt idx="22" c:formatCode="General">
                  <c:v>23</c:v>
                </c:pt>
                <c:pt idx="23" c:formatCode="General">
                  <c:v>25</c:v>
                </c:pt>
                <c:pt idx="24" c:formatCode="General">
                  <c:v>26</c:v>
                </c:pt>
                <c:pt idx="25" c:formatCode="General">
                  <c:v>25</c:v>
                </c:pt>
                <c:pt idx="26" c:formatCode="General">
                  <c:v>30</c:v>
                </c:pt>
                <c:pt idx="27" c:formatCode="General">
                  <c:v>25</c:v>
                </c:pt>
                <c:pt idx="28" c:formatCode="General">
                  <c:v>26</c:v>
                </c:pt>
                <c:pt idx="29" c:formatCode="General">
                  <c:v>28</c:v>
                </c:pt>
                <c:pt idx="30" c:formatCode="General">
                  <c:v>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674617282"/>
        <c:axId val="674617272"/>
      </c:lineChart>
      <c:dateAx>
        <c:axId val="67461728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674617272"/>
        <c:crossesAt val="1"/>
        <c:auto val="0"/>
        <c:lblAlgn val="ctr"/>
        <c:lblOffset val="100"/>
        <c:baseTimeUnit val="days"/>
      </c:dateAx>
      <c:valAx>
        <c:axId val="674617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);[Red]\(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67461728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5"/>
          <c:y val="0.45125"/>
          <c:w val="0.0375"/>
          <c:h val="0.097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'[1]2019年12月'!$W$5:$W$34</c:f>
              <c:numCache>
                <c:formatCode>General</c:formatCode>
                <c:ptCount val="30"/>
                <c:pt idx="0">
                  <c:v>4471</c:v>
                </c:pt>
                <c:pt idx="1">
                  <c:v>4711</c:v>
                </c:pt>
                <c:pt idx="2">
                  <c:v>4253</c:v>
                </c:pt>
                <c:pt idx="3">
                  <c:v>4182</c:v>
                </c:pt>
                <c:pt idx="4">
                  <c:v>4009</c:v>
                </c:pt>
                <c:pt idx="5">
                  <c:v>3906</c:v>
                </c:pt>
                <c:pt idx="6">
                  <c:v>3798</c:v>
                </c:pt>
                <c:pt idx="7">
                  <c:v>3866</c:v>
                </c:pt>
                <c:pt idx="8">
                  <c:v>3806</c:v>
                </c:pt>
                <c:pt idx="9">
                  <c:v>3897</c:v>
                </c:pt>
                <c:pt idx="10">
                  <c:v>3554</c:v>
                </c:pt>
                <c:pt idx="11">
                  <c:v>3710</c:v>
                </c:pt>
                <c:pt idx="12">
                  <c:v>3358</c:v>
                </c:pt>
                <c:pt idx="13">
                  <c:v>3118</c:v>
                </c:pt>
                <c:pt idx="14">
                  <c:v>3509</c:v>
                </c:pt>
                <c:pt idx="15">
                  <c:v>3640</c:v>
                </c:pt>
                <c:pt idx="16">
                  <c:v>3105</c:v>
                </c:pt>
                <c:pt idx="17">
                  <c:v>3648</c:v>
                </c:pt>
                <c:pt idx="18">
                  <c:v>3383</c:v>
                </c:pt>
                <c:pt idx="19">
                  <c:v>3644</c:v>
                </c:pt>
                <c:pt idx="20">
                  <c:v>3822</c:v>
                </c:pt>
                <c:pt idx="21">
                  <c:v>3255</c:v>
                </c:pt>
                <c:pt idx="22">
                  <c:v>3314</c:v>
                </c:pt>
                <c:pt idx="23">
                  <c:v>3136</c:v>
                </c:pt>
                <c:pt idx="24">
                  <c:v>3592</c:v>
                </c:pt>
                <c:pt idx="25">
                  <c:v>3319</c:v>
                </c:pt>
                <c:pt idx="26">
                  <c:v>3242</c:v>
                </c:pt>
                <c:pt idx="27">
                  <c:v>3244</c:v>
                </c:pt>
                <c:pt idx="28">
                  <c:v>3495</c:v>
                </c:pt>
                <c:pt idx="29">
                  <c:v>3261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167341646"/>
        <c:axId val="-1167341636"/>
      </c:lineChart>
      <c:dateAx>
        <c:axId val="-1167341646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167341636"/>
        <c:crosses val="autoZero"/>
        <c:auto val="0"/>
        <c:lblAlgn val="ctr"/>
        <c:lblOffset val="100"/>
        <c:baseTimeUnit val="days"/>
      </c:dateAx>
      <c:valAx>
        <c:axId val="-11673416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167341646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5"/>
          <c:y val="0.45025"/>
          <c:w val="0.0375"/>
          <c:h val="0.099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04991618550941"/>
          <c:y val="0.0289608177172061"/>
          <c:w val="0.917303035947104"/>
          <c:h val="0.902109815227362"/>
        </c:manualLayout>
      </c:layout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'[1]2019年12月'!$Y$5:$Y$35</c:f>
              <c:numCache>
                <c:formatCode>0_);[Red]\(0\)</c:formatCode>
                <c:ptCount val="31"/>
                <c:pt idx="0">
                  <c:v>85</c:v>
                </c:pt>
                <c:pt idx="1">
                  <c:v>83</c:v>
                </c:pt>
                <c:pt idx="2">
                  <c:v>92</c:v>
                </c:pt>
                <c:pt idx="3">
                  <c:v>84</c:v>
                </c:pt>
                <c:pt idx="4">
                  <c:v>85</c:v>
                </c:pt>
                <c:pt idx="5">
                  <c:v>77</c:v>
                </c:pt>
                <c:pt idx="6">
                  <c:v>95</c:v>
                </c:pt>
                <c:pt idx="7">
                  <c:v>75</c:v>
                </c:pt>
                <c:pt idx="8">
                  <c:v>74</c:v>
                </c:pt>
                <c:pt idx="9">
                  <c:v>74</c:v>
                </c:pt>
                <c:pt idx="10">
                  <c:v>101</c:v>
                </c:pt>
                <c:pt idx="11" c:formatCode="General">
                  <c:v>70</c:v>
                </c:pt>
                <c:pt idx="12" c:formatCode="General">
                  <c:v>74</c:v>
                </c:pt>
                <c:pt idx="13" c:formatCode="General">
                  <c:v>83</c:v>
                </c:pt>
                <c:pt idx="14" c:formatCode="General">
                  <c:v>80</c:v>
                </c:pt>
                <c:pt idx="15" c:formatCode="General">
                  <c:v>71</c:v>
                </c:pt>
                <c:pt idx="16" c:formatCode="General">
                  <c:v>100</c:v>
                </c:pt>
                <c:pt idx="17" c:formatCode="General">
                  <c:v>71</c:v>
                </c:pt>
                <c:pt idx="18" c:formatCode="General">
                  <c:v>71</c:v>
                </c:pt>
                <c:pt idx="19" c:formatCode="General">
                  <c:v>80</c:v>
                </c:pt>
                <c:pt idx="20" c:formatCode="General">
                  <c:v>73</c:v>
                </c:pt>
                <c:pt idx="21" c:formatCode="General">
                  <c:v>74</c:v>
                </c:pt>
                <c:pt idx="22" c:formatCode="General">
                  <c:v>69</c:v>
                </c:pt>
                <c:pt idx="23" c:formatCode="General">
                  <c:v>80</c:v>
                </c:pt>
                <c:pt idx="24" c:formatCode="General">
                  <c:v>72</c:v>
                </c:pt>
                <c:pt idx="25" c:formatCode="General">
                  <c:v>75</c:v>
                </c:pt>
                <c:pt idx="26" c:formatCode="General">
                  <c:v>93</c:v>
                </c:pt>
                <c:pt idx="27" c:formatCode="General">
                  <c:v>77</c:v>
                </c:pt>
                <c:pt idx="28" c:formatCode="General">
                  <c:v>74</c:v>
                </c:pt>
                <c:pt idx="29" c:formatCode="General">
                  <c:v>86</c:v>
                </c:pt>
                <c:pt idx="30" c:formatCode="General">
                  <c:v>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75815282"/>
        <c:axId val="-1875815272"/>
      </c:lineChart>
      <c:dateAx>
        <c:axId val="-187581528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75815272"/>
        <c:crosses val="autoZero"/>
        <c:auto val="0"/>
        <c:lblAlgn val="ctr"/>
        <c:lblOffset val="100"/>
        <c:baseTimeUnit val="days"/>
      </c:dateAx>
      <c:valAx>
        <c:axId val="-1875815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);[Red]\(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7581528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25"/>
          <c:y val="0.4535"/>
          <c:w val="0.03775"/>
          <c:h val="0.092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'[1]2019年12月'!$AA$5:$AA$35</c:f>
              <c:numCache>
                <c:formatCode>General</c:formatCode>
                <c:ptCount val="31"/>
                <c:pt idx="0">
                  <c:v>2896</c:v>
                </c:pt>
                <c:pt idx="1">
                  <c:v>3200</c:v>
                </c:pt>
                <c:pt idx="2">
                  <c:v>2984</c:v>
                </c:pt>
                <c:pt idx="3">
                  <c:v>2763</c:v>
                </c:pt>
                <c:pt idx="4">
                  <c:v>2740</c:v>
                </c:pt>
                <c:pt idx="5">
                  <c:v>2607</c:v>
                </c:pt>
                <c:pt idx="6">
                  <c:v>2441</c:v>
                </c:pt>
                <c:pt idx="7">
                  <c:v>2586</c:v>
                </c:pt>
                <c:pt idx="8">
                  <c:v>2545</c:v>
                </c:pt>
                <c:pt idx="9">
                  <c:v>2638</c:v>
                </c:pt>
                <c:pt idx="10">
                  <c:v>2458</c:v>
                </c:pt>
                <c:pt idx="11">
                  <c:v>2599</c:v>
                </c:pt>
                <c:pt idx="12">
                  <c:v>2309</c:v>
                </c:pt>
                <c:pt idx="13">
                  <c:v>2016</c:v>
                </c:pt>
                <c:pt idx="14">
                  <c:v>2424</c:v>
                </c:pt>
                <c:pt idx="15">
                  <c:v>2555</c:v>
                </c:pt>
                <c:pt idx="16">
                  <c:v>2113</c:v>
                </c:pt>
                <c:pt idx="17">
                  <c:v>2506</c:v>
                </c:pt>
                <c:pt idx="18">
                  <c:v>2244</c:v>
                </c:pt>
                <c:pt idx="19">
                  <c:v>2464</c:v>
                </c:pt>
                <c:pt idx="20">
                  <c:v>2568</c:v>
                </c:pt>
                <c:pt idx="21">
                  <c:v>2214</c:v>
                </c:pt>
                <c:pt idx="22">
                  <c:v>2253</c:v>
                </c:pt>
                <c:pt idx="23">
                  <c:v>2063</c:v>
                </c:pt>
                <c:pt idx="24">
                  <c:v>2478</c:v>
                </c:pt>
                <c:pt idx="25">
                  <c:v>2214</c:v>
                </c:pt>
                <c:pt idx="26">
                  <c:v>2084</c:v>
                </c:pt>
                <c:pt idx="27">
                  <c:v>2149</c:v>
                </c:pt>
                <c:pt idx="28">
                  <c:v>2329</c:v>
                </c:pt>
                <c:pt idx="29">
                  <c:v>2213</c:v>
                </c:pt>
                <c:pt idx="30">
                  <c:v>2002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751381366"/>
        <c:axId val="-1751381356"/>
      </c:lineChart>
      <c:dateAx>
        <c:axId val="-1751381366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751381356"/>
        <c:crosses val="autoZero"/>
        <c:auto val="0"/>
        <c:lblAlgn val="ctr"/>
        <c:lblOffset val="100"/>
        <c:baseTimeUnit val="days"/>
      </c:dateAx>
      <c:valAx>
        <c:axId val="-17513813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751381366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25"/>
          <c:y val="0.45225"/>
          <c:w val="0.03775"/>
          <c:h val="0.09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240639226981325"/>
          <c:y val="0.121843971631206"/>
          <c:w val="0.91294248815386"/>
          <c:h val="0.80354609929078"/>
        </c:manualLayout>
      </c:layout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'[1]2019年12月'!$AB$5:$AB$35</c:f>
              <c:numCache>
                <c:formatCode>0_ </c:formatCode>
                <c:ptCount val="31"/>
                <c:pt idx="0">
                  <c:v>0</c:v>
                </c:pt>
                <c:pt idx="1">
                  <c:v>0</c:v>
                </c:pt>
                <c:pt idx="2" c:formatCode="0.0_ ">
                  <c:v>80.5</c:v>
                </c:pt>
                <c:pt idx="3" c:formatCode="0.0_ ">
                  <c:v>84.5</c:v>
                </c:pt>
                <c:pt idx="4" c:formatCode="0.0_ ">
                  <c:v>86.3</c:v>
                </c:pt>
                <c:pt idx="5" c:formatCode="0.0_ ">
                  <c:v>81.9</c:v>
                </c:pt>
                <c:pt idx="6" c:formatCode="0.0_ ">
                  <c:v>86.3</c:v>
                </c:pt>
                <c:pt idx="7" c:formatCode="0.0_ ">
                  <c:v>86.5</c:v>
                </c:pt>
                <c:pt idx="8" c:formatCode="0.0_ ">
                  <c:v>84.3</c:v>
                </c:pt>
                <c:pt idx="9" c:formatCode="0.0_ ">
                  <c:v>86.2</c:v>
                </c:pt>
                <c:pt idx="10" c:formatCode="0.0_ ">
                  <c:v>0</c:v>
                </c:pt>
                <c:pt idx="11" c:formatCode="0.0_ ">
                  <c:v>86.6</c:v>
                </c:pt>
                <c:pt idx="12">
                  <c:v>0</c:v>
                </c:pt>
                <c:pt idx="13">
                  <c:v>0</c:v>
                </c:pt>
                <c:pt idx="14" c:formatCode="0.0_ ">
                  <c:v>85.4</c:v>
                </c:pt>
                <c:pt idx="15" c:formatCode="0.0_ ">
                  <c:v>86.9</c:v>
                </c:pt>
                <c:pt idx="16">
                  <c:v>0</c:v>
                </c:pt>
                <c:pt idx="17">
                  <c:v>0</c:v>
                </c:pt>
                <c:pt idx="18" c:formatCode="0.0_ ">
                  <c:v>90.7</c:v>
                </c:pt>
                <c:pt idx="19" c:formatCode="0.0_ ">
                  <c:v>85.4</c:v>
                </c:pt>
                <c:pt idx="20" c:formatCode="0.0_ ">
                  <c:v>86.4</c:v>
                </c:pt>
                <c:pt idx="21" c:formatCode="0.0_ ">
                  <c:v>88.2</c:v>
                </c:pt>
                <c:pt idx="22" c:formatCode="0.0_ ">
                  <c:v>87.2</c:v>
                </c:pt>
                <c:pt idx="23" c:formatCode="0.0_ ">
                  <c:v>90.2</c:v>
                </c:pt>
                <c:pt idx="24">
                  <c:v>0</c:v>
                </c:pt>
                <c:pt idx="25" c:formatCode="0.0_ ">
                  <c:v>85.5</c:v>
                </c:pt>
                <c:pt idx="26" c:formatCode="0.0_ ">
                  <c:v>88.2</c:v>
                </c:pt>
                <c:pt idx="27" c:formatCode="0.0_ ">
                  <c:v>86.5</c:v>
                </c:pt>
                <c:pt idx="28" c:formatCode="0.0_ ">
                  <c:v>88.7</c:v>
                </c:pt>
                <c:pt idx="29" c:formatCode="0.0_ ">
                  <c:v>87.8</c:v>
                </c:pt>
                <c:pt idx="30" c:formatCode="0.0_ ">
                  <c:v>87.3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800692212"/>
        <c:axId val="1800692202"/>
      </c:lineChart>
      <c:dateAx>
        <c:axId val="180069221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800692202"/>
        <c:crosses val="autoZero"/>
        <c:auto val="0"/>
        <c:lblAlgn val="ctr"/>
        <c:lblOffset val="100"/>
        <c:baseTimeUnit val="days"/>
      </c:dateAx>
      <c:valAx>
        <c:axId val="180069220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 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80069221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47"/>
          <c:y val="0.50825"/>
          <c:w val="0.047"/>
          <c:h val="0.052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'[1]2019年12月'!$AC$5:$AC$35</c:f>
              <c:numCache>
                <c:formatCode>0_);[Red]\(0\)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945</c:v>
                </c:pt>
                <c:pt idx="9">
                  <c:v>31</c:v>
                </c:pt>
                <c:pt idx="10">
                  <c:v>10</c:v>
                </c:pt>
                <c:pt idx="11" c:formatCode="0_ ">
                  <c:v>10</c:v>
                </c:pt>
                <c:pt idx="12" c:formatCode="0_ ">
                  <c:v>10</c:v>
                </c:pt>
                <c:pt idx="13" c:formatCode="0_ ">
                  <c:v>10</c:v>
                </c:pt>
                <c:pt idx="14" c:formatCode="0_ ">
                  <c:v>10</c:v>
                </c:pt>
                <c:pt idx="15" c:formatCode="0_ ">
                  <c:v>10</c:v>
                </c:pt>
                <c:pt idx="16" c:formatCode="0_ ">
                  <c:v>10</c:v>
                </c:pt>
                <c:pt idx="17" c:formatCode="0_ ">
                  <c:v>10</c:v>
                </c:pt>
                <c:pt idx="18" c:formatCode="0_ ">
                  <c:v>10</c:v>
                </c:pt>
                <c:pt idx="19" c:formatCode="0_ ">
                  <c:v>10</c:v>
                </c:pt>
                <c:pt idx="20" c:formatCode="0_ ">
                  <c:v>10</c:v>
                </c:pt>
                <c:pt idx="21" c:formatCode="0_ ">
                  <c:v>10</c:v>
                </c:pt>
                <c:pt idx="22" c:formatCode="0_ ">
                  <c:v>10</c:v>
                </c:pt>
                <c:pt idx="23" c:formatCode="0_ ">
                  <c:v>10</c:v>
                </c:pt>
                <c:pt idx="24" c:formatCode="0_ ">
                  <c:v>10</c:v>
                </c:pt>
                <c:pt idx="25" c:formatCode="0_ ">
                  <c:v>10</c:v>
                </c:pt>
                <c:pt idx="26" c:formatCode="0_ ">
                  <c:v>10</c:v>
                </c:pt>
                <c:pt idx="27" c:formatCode="0_ ">
                  <c:v>10</c:v>
                </c:pt>
                <c:pt idx="28" c:formatCode="0_ ">
                  <c:v>10</c:v>
                </c:pt>
                <c:pt idx="29" c:formatCode="0_ ">
                  <c:v>10</c:v>
                </c:pt>
                <c:pt idx="30" c:formatCode="0_ ">
                  <c:v>173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2083509121"/>
        <c:axId val="-2083509111"/>
      </c:lineChart>
      <c:dateAx>
        <c:axId val="-2083509121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2083509111"/>
        <c:crosses val="autoZero"/>
        <c:auto val="0"/>
        <c:lblAlgn val="ctr"/>
        <c:lblOffset val="100"/>
        <c:baseTimeUnit val="days"/>
      </c:dateAx>
      <c:valAx>
        <c:axId val="-208350911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);[Red]\(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2083509121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15"/>
          <c:y val="0.5075"/>
          <c:w val="0.0425"/>
          <c:h val="0.04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'[1]2019年12月'!$D$5:$D$35</c:f>
              <c:numCache>
                <c:formatCode>0.0_);[Red]\(0.0\)</c:formatCode>
                <c:ptCount val="31"/>
                <c:pt idx="0">
                  <c:v>9</c:v>
                </c:pt>
                <c:pt idx="1">
                  <c:v>4</c:v>
                </c:pt>
                <c:pt idx="2">
                  <c:v>29</c:v>
                </c:pt>
                <c:pt idx="3">
                  <c:v>25</c:v>
                </c:pt>
                <c:pt idx="4">
                  <c:v>17</c:v>
                </c:pt>
                <c:pt idx="5">
                  <c:v>7</c:v>
                </c:pt>
                <c:pt idx="6">
                  <c:v>18</c:v>
                </c:pt>
                <c:pt idx="7">
                  <c:v>6</c:v>
                </c:pt>
                <c:pt idx="8">
                  <c:v>15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9</c:v>
                </c:pt>
                <c:pt idx="13">
                  <c:v>7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7</c:v>
                </c:pt>
                <c:pt idx="18">
                  <c:v>9</c:v>
                </c:pt>
                <c:pt idx="19">
                  <c:v>10</c:v>
                </c:pt>
                <c:pt idx="20">
                  <c:v>17</c:v>
                </c:pt>
                <c:pt idx="21">
                  <c:v>20</c:v>
                </c:pt>
                <c:pt idx="22">
                  <c:v>11</c:v>
                </c:pt>
                <c:pt idx="23">
                  <c:v>11</c:v>
                </c:pt>
                <c:pt idx="24">
                  <c:v>16</c:v>
                </c:pt>
                <c:pt idx="25">
                  <c:v>16</c:v>
                </c:pt>
                <c:pt idx="26">
                  <c:v>19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'[1]2019年12月'!$E$5:$E$35</c:f>
              <c:numCache>
                <c:formatCode>0.0_);[Red]\(0.0\)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7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  <c:pt idx="26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523316638"/>
        <c:axId val="1523316628"/>
      </c:lineChart>
      <c:catAx>
        <c:axId val="1523316638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x-none"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523316628"/>
        <c:crosses val="autoZero"/>
        <c:auto val="0"/>
        <c:lblAlgn val="ctr"/>
        <c:lblOffset val="60"/>
        <c:tickLblSkip val="1"/>
        <c:noMultiLvlLbl val="0"/>
      </c:catAx>
      <c:valAx>
        <c:axId val="1523316628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523316638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75"/>
          <c:y val="0.45075"/>
          <c:w val="0.0415"/>
          <c:h val="0.09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'[1]2019年12月'!$F$5:$F$35</c:f>
              <c:numCache>
                <c:formatCode>0.00_);[Red]\(0.00\)</c:formatCode>
                <c:ptCount val="31"/>
                <c:pt idx="0">
                  <c:v>1.84</c:v>
                </c:pt>
                <c:pt idx="1">
                  <c:v>4.23</c:v>
                </c:pt>
                <c:pt idx="2">
                  <c:v>4.09</c:v>
                </c:pt>
                <c:pt idx="3" c:formatCode="0.0_);[Red]\(0.0\)">
                  <c:v>10.5</c:v>
                </c:pt>
                <c:pt idx="4">
                  <c:v>9.23</c:v>
                </c:pt>
                <c:pt idx="5">
                  <c:v>2.12</c:v>
                </c:pt>
                <c:pt idx="6">
                  <c:v>3.28</c:v>
                </c:pt>
                <c:pt idx="7">
                  <c:v>7</c:v>
                </c:pt>
                <c:pt idx="8">
                  <c:v>0</c:v>
                </c:pt>
                <c:pt idx="9">
                  <c:v>3.51</c:v>
                </c:pt>
                <c:pt idx="10">
                  <c:v>2.39</c:v>
                </c:pt>
                <c:pt idx="11" c:formatCode="0.00_ ">
                  <c:v>2.84</c:v>
                </c:pt>
                <c:pt idx="12" c:formatCode="0.00_ ">
                  <c:v>4.31</c:v>
                </c:pt>
                <c:pt idx="13" c:formatCode="0.00_ ">
                  <c:v>1.73</c:v>
                </c:pt>
                <c:pt idx="14" c:formatCode="0.00_ ">
                  <c:v>2.29</c:v>
                </c:pt>
                <c:pt idx="15" c:formatCode="0.00_ ">
                  <c:v>1.34</c:v>
                </c:pt>
                <c:pt idx="16" c:formatCode="0.00_ ">
                  <c:v>1.94</c:v>
                </c:pt>
                <c:pt idx="17" c:formatCode="0.000_ ">
                  <c:v>0.75</c:v>
                </c:pt>
                <c:pt idx="18" c:formatCode="0.000_ ">
                  <c:v>0.318</c:v>
                </c:pt>
                <c:pt idx="19" c:formatCode="0.000_ ">
                  <c:v>0.294</c:v>
                </c:pt>
                <c:pt idx="20" c:formatCode="0.000_ ">
                  <c:v>0.288</c:v>
                </c:pt>
                <c:pt idx="21" c:formatCode="0.000_ ">
                  <c:v>0.66</c:v>
                </c:pt>
                <c:pt idx="22" c:formatCode="0.000_ ">
                  <c:v>0.6</c:v>
                </c:pt>
                <c:pt idx="23" c:formatCode="0.000_ ">
                  <c:v>0.636</c:v>
                </c:pt>
                <c:pt idx="24" c:formatCode="0.000_ ">
                  <c:v>0.612</c:v>
                </c:pt>
                <c:pt idx="25" c:formatCode="0.00_ ">
                  <c:v>3.99</c:v>
                </c:pt>
                <c:pt idx="26" c:formatCode="0.00_ ">
                  <c:v>1.22</c:v>
                </c:pt>
                <c:pt idx="27" c:formatCode="0.00_ ">
                  <c:v>1.37</c:v>
                </c:pt>
                <c:pt idx="28" c:formatCode="0.00_ ">
                  <c:v>4.48</c:v>
                </c:pt>
                <c:pt idx="29" c:formatCode="0.00_ ">
                  <c:v>1.79</c:v>
                </c:pt>
                <c:pt idx="30" c:formatCode="0.00_ ">
                  <c:v>1.89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'[1]2019年12月'!$G$5:$G$35</c:f>
              <c:numCache>
                <c:formatCode>0.000_);[Red]\(0.000\)</c:formatCode>
                <c:ptCount val="31"/>
                <c:pt idx="0">
                  <c:v>0.042</c:v>
                </c:pt>
                <c:pt idx="1">
                  <c:v>0.054</c:v>
                </c:pt>
                <c:pt idx="2">
                  <c:v>0.108</c:v>
                </c:pt>
                <c:pt idx="3">
                  <c:v>0.18</c:v>
                </c:pt>
                <c:pt idx="4">
                  <c:v>0.144</c:v>
                </c:pt>
                <c:pt idx="5">
                  <c:v>0.024</c:v>
                </c:pt>
                <c:pt idx="6">
                  <c:v>0.174</c:v>
                </c:pt>
                <c:pt idx="7">
                  <c:v>0.168</c:v>
                </c:pt>
                <c:pt idx="8" c:formatCode="0.00_);[Red]\(0.00\)">
                  <c:v>1.32</c:v>
                </c:pt>
                <c:pt idx="9">
                  <c:v>0.042</c:v>
                </c:pt>
                <c:pt idx="10">
                  <c:v>0.07</c:v>
                </c:pt>
                <c:pt idx="11">
                  <c:v>0.12</c:v>
                </c:pt>
                <c:pt idx="12">
                  <c:v>0.054</c:v>
                </c:pt>
                <c:pt idx="13">
                  <c:v>0.042</c:v>
                </c:pt>
                <c:pt idx="14">
                  <c:v>0.006</c:v>
                </c:pt>
                <c:pt idx="15">
                  <c:v>0.012</c:v>
                </c:pt>
                <c:pt idx="16">
                  <c:v>0.09</c:v>
                </c:pt>
                <c:pt idx="17">
                  <c:v>0.006</c:v>
                </c:pt>
                <c:pt idx="18">
                  <c:v>0.054</c:v>
                </c:pt>
                <c:pt idx="19">
                  <c:v>0.12</c:v>
                </c:pt>
                <c:pt idx="20">
                  <c:v>0.042</c:v>
                </c:pt>
                <c:pt idx="21">
                  <c:v>0.006</c:v>
                </c:pt>
                <c:pt idx="22">
                  <c:v>0.066</c:v>
                </c:pt>
                <c:pt idx="23">
                  <c:v>0.018</c:v>
                </c:pt>
                <c:pt idx="24">
                  <c:v>0.066</c:v>
                </c:pt>
                <c:pt idx="25">
                  <c:v>0.114</c:v>
                </c:pt>
                <c:pt idx="26">
                  <c:v>0.066</c:v>
                </c:pt>
                <c:pt idx="27">
                  <c:v>0.06</c:v>
                </c:pt>
                <c:pt idx="28">
                  <c:v>0.204</c:v>
                </c:pt>
                <c:pt idx="29">
                  <c:v>0.006</c:v>
                </c:pt>
                <c:pt idx="30">
                  <c:v>0.006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403394881"/>
        <c:axId val="403394871"/>
      </c:lineChart>
      <c:dateAx>
        <c:axId val="403394881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403394871"/>
        <c:crosses val="autoZero"/>
        <c:auto val="0"/>
        <c:lblAlgn val="ctr"/>
        <c:lblOffset val="100"/>
        <c:baseTimeUnit val="days"/>
      </c:dateAx>
      <c:valAx>
        <c:axId val="40339487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403394881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5"/>
          <c:y val="0.4505"/>
          <c:w val="0.0415"/>
          <c:h val="0.09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'[1]2019年12月'!$H$5:$H$35</c:f>
              <c:numCache>
                <c:formatCode>0.00_);[Red]\(0.00\)</c:formatCode>
                <c:ptCount val="31"/>
                <c:pt idx="0">
                  <c:v>7.65</c:v>
                </c:pt>
                <c:pt idx="1" c:formatCode="0.0_);[Red]\(0.0\)">
                  <c:v>11</c:v>
                </c:pt>
                <c:pt idx="2" c:formatCode="0.0_);[Red]\(0.0\)">
                  <c:v>10.2</c:v>
                </c:pt>
                <c:pt idx="3" c:formatCode="0.0_);[Red]\(0.0\)">
                  <c:v>15.3</c:v>
                </c:pt>
                <c:pt idx="4" c:formatCode="0.0_);[Red]\(0.0\)">
                  <c:v>13.9</c:v>
                </c:pt>
                <c:pt idx="5">
                  <c:v>9.75</c:v>
                </c:pt>
                <c:pt idx="6">
                  <c:v>8.52</c:v>
                </c:pt>
                <c:pt idx="7" c:formatCode="0.0_);[Red]\(0.0\)">
                  <c:v>13.5</c:v>
                </c:pt>
                <c:pt idx="8" c:formatCode="0.0_);[Red]\(0.0\)">
                  <c:v>20.6</c:v>
                </c:pt>
                <c:pt idx="9">
                  <c:v>9.76</c:v>
                </c:pt>
                <c:pt idx="10">
                  <c:v>8.28</c:v>
                </c:pt>
                <c:pt idx="11" c:formatCode="0.00_ ">
                  <c:v>9.38</c:v>
                </c:pt>
                <c:pt idx="12" c:formatCode="0.0_ ">
                  <c:v>12</c:v>
                </c:pt>
                <c:pt idx="13" c:formatCode="0.0_ ">
                  <c:v>11.4</c:v>
                </c:pt>
                <c:pt idx="14" c:formatCode="0.0_ ">
                  <c:v>12.6</c:v>
                </c:pt>
                <c:pt idx="15" c:formatCode="0.00_ ">
                  <c:v>9.51</c:v>
                </c:pt>
                <c:pt idx="16" c:formatCode="0.0_ ">
                  <c:v>10</c:v>
                </c:pt>
                <c:pt idx="17" c:formatCode="0.00_ ">
                  <c:v>9.38</c:v>
                </c:pt>
                <c:pt idx="18" c:formatCode="0.00_ ">
                  <c:v>9.48</c:v>
                </c:pt>
                <c:pt idx="19" c:formatCode="0.00_ ">
                  <c:v>8.89</c:v>
                </c:pt>
                <c:pt idx="20" c:formatCode="0.00_ ">
                  <c:v>9.92</c:v>
                </c:pt>
                <c:pt idx="21" c:formatCode="0.00_ ">
                  <c:v>7.64</c:v>
                </c:pt>
                <c:pt idx="22" c:formatCode="0.00_ ">
                  <c:v>6.85</c:v>
                </c:pt>
                <c:pt idx="23" c:formatCode="0.00_ ">
                  <c:v>6.77</c:v>
                </c:pt>
                <c:pt idx="24" c:formatCode="0.00_ ">
                  <c:v>7.09</c:v>
                </c:pt>
                <c:pt idx="25" c:formatCode="0.00_ ">
                  <c:v>8.73</c:v>
                </c:pt>
                <c:pt idx="26" c:formatCode="0.00_ ">
                  <c:v>7.1</c:v>
                </c:pt>
                <c:pt idx="27" c:formatCode="0.00_ ">
                  <c:v>6.88</c:v>
                </c:pt>
                <c:pt idx="28" c:formatCode="0.00_ ">
                  <c:v>7.82</c:v>
                </c:pt>
                <c:pt idx="29" c:formatCode="0.00_ ">
                  <c:v>6.77</c:v>
                </c:pt>
                <c:pt idx="30" c:formatCode="0.00_ ">
                  <c:v>7.88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'[1]2019年12月'!$I$5:$I$35</c:f>
              <c:numCache>
                <c:formatCode>0.00_);[Red]\(0.00\)</c:formatCode>
                <c:ptCount val="31"/>
                <c:pt idx="0">
                  <c:v>7.09</c:v>
                </c:pt>
                <c:pt idx="1">
                  <c:v>6.68</c:v>
                </c:pt>
                <c:pt idx="2">
                  <c:v>7.71</c:v>
                </c:pt>
                <c:pt idx="3">
                  <c:v>9.26</c:v>
                </c:pt>
                <c:pt idx="4" c:formatCode="0.0_);[Red]\(0.0\)">
                  <c:v>10.7</c:v>
                </c:pt>
                <c:pt idx="5">
                  <c:v>9.24</c:v>
                </c:pt>
                <c:pt idx="6">
                  <c:v>8.12</c:v>
                </c:pt>
                <c:pt idx="7">
                  <c:v>9.68</c:v>
                </c:pt>
                <c:pt idx="8" c:formatCode="0.0_);[Red]\(0.0\)">
                  <c:v>12.6</c:v>
                </c:pt>
                <c:pt idx="9">
                  <c:v>9.51</c:v>
                </c:pt>
                <c:pt idx="10">
                  <c:v>8.08</c:v>
                </c:pt>
                <c:pt idx="11">
                  <c:v>9.07</c:v>
                </c:pt>
                <c:pt idx="12">
                  <c:v>8.89</c:v>
                </c:pt>
                <c:pt idx="13">
                  <c:v>9.86</c:v>
                </c:pt>
                <c:pt idx="14" c:formatCode="0.0_);[Red]\(0.0\)">
                  <c:v>10.4</c:v>
                </c:pt>
                <c:pt idx="15">
                  <c:v>9.16</c:v>
                </c:pt>
                <c:pt idx="16">
                  <c:v>9.13</c:v>
                </c:pt>
                <c:pt idx="17">
                  <c:v>9.03</c:v>
                </c:pt>
                <c:pt idx="18">
                  <c:v>7.49</c:v>
                </c:pt>
                <c:pt idx="19">
                  <c:v>6.74</c:v>
                </c:pt>
                <c:pt idx="20">
                  <c:v>7.75</c:v>
                </c:pt>
                <c:pt idx="21">
                  <c:v>7.27</c:v>
                </c:pt>
                <c:pt idx="22">
                  <c:v>6.52</c:v>
                </c:pt>
                <c:pt idx="23">
                  <c:v>6.3</c:v>
                </c:pt>
                <c:pt idx="24">
                  <c:v>6.15</c:v>
                </c:pt>
                <c:pt idx="25">
                  <c:v>6.9</c:v>
                </c:pt>
                <c:pt idx="26">
                  <c:v>6.76</c:v>
                </c:pt>
                <c:pt idx="27">
                  <c:v>5.47</c:v>
                </c:pt>
                <c:pt idx="28">
                  <c:v>4.77</c:v>
                </c:pt>
                <c:pt idx="29">
                  <c:v>4.83</c:v>
                </c:pt>
                <c:pt idx="30">
                  <c:v>4.83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539579740"/>
        <c:axId val="-539579730"/>
      </c:lineChart>
      <c:dateAx>
        <c:axId val="-539579740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9579730"/>
        <c:crosses val="autoZero"/>
        <c:auto val="0"/>
        <c:lblAlgn val="ctr"/>
        <c:lblOffset val="100"/>
        <c:baseTimeUnit val="days"/>
      </c:dateAx>
      <c:valAx>
        <c:axId val="-53957973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9579740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5"/>
          <c:y val="0.45025"/>
          <c:w val="0.04175"/>
          <c:h val="0.099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'[1]2019年12月'!$J$5:$J$35</c:f>
              <c:numCache>
                <c:formatCode>0.000_);[Red]\(0.000\)</c:formatCode>
                <c:ptCount val="31"/>
                <c:pt idx="0">
                  <c:v>0.522</c:v>
                </c:pt>
                <c:pt idx="1">
                  <c:v>0.635</c:v>
                </c:pt>
                <c:pt idx="2" c:formatCode="0.00_);[Red]\(0.00\)">
                  <c:v>1.33</c:v>
                </c:pt>
                <c:pt idx="3" c:formatCode="0.00_);[Red]\(0.00\)">
                  <c:v>2.35</c:v>
                </c:pt>
                <c:pt idx="4" c:formatCode="0.00_);[Red]\(0.00\)">
                  <c:v>1.17</c:v>
                </c:pt>
                <c:pt idx="5">
                  <c:v>0.512</c:v>
                </c:pt>
                <c:pt idx="6">
                  <c:v>0.403</c:v>
                </c:pt>
                <c:pt idx="7">
                  <c:v>0.458</c:v>
                </c:pt>
                <c:pt idx="8" c:formatCode="0.00_);[Red]\(0.00\)">
                  <c:v>1.59</c:v>
                </c:pt>
                <c:pt idx="9">
                  <c:v>0.853</c:v>
                </c:pt>
                <c:pt idx="10">
                  <c:v>0.796</c:v>
                </c:pt>
                <c:pt idx="11" c:formatCode="0.000_ ">
                  <c:v>0.878</c:v>
                </c:pt>
                <c:pt idx="12" c:formatCode="0.000_ ">
                  <c:v>0.81</c:v>
                </c:pt>
                <c:pt idx="13" c:formatCode="0.000_ ">
                  <c:v>0.76</c:v>
                </c:pt>
                <c:pt idx="14" c:formatCode="0.000_ ">
                  <c:v>0.635</c:v>
                </c:pt>
                <c:pt idx="15" c:formatCode="0.000_ ">
                  <c:v>0.691</c:v>
                </c:pt>
                <c:pt idx="16" c:formatCode="0.000_ ">
                  <c:v>0.552</c:v>
                </c:pt>
                <c:pt idx="17" c:formatCode="0.000_ ">
                  <c:v>0.536</c:v>
                </c:pt>
                <c:pt idx="18" c:formatCode="0.000_ ">
                  <c:v>0.531</c:v>
                </c:pt>
                <c:pt idx="19" c:formatCode="0.00_ ">
                  <c:v>1.02</c:v>
                </c:pt>
                <c:pt idx="20" c:formatCode="0.000_ ">
                  <c:v>0.398</c:v>
                </c:pt>
                <c:pt idx="21" c:formatCode="0.000_ ">
                  <c:v>0.746</c:v>
                </c:pt>
                <c:pt idx="22" c:formatCode="0.000_ ">
                  <c:v>0.614</c:v>
                </c:pt>
                <c:pt idx="23" c:formatCode="0.000_ ">
                  <c:v>0.621</c:v>
                </c:pt>
                <c:pt idx="24" c:formatCode="0.00_ ">
                  <c:v>1.06</c:v>
                </c:pt>
                <c:pt idx="25" c:formatCode="0.00_ ">
                  <c:v>1.42</c:v>
                </c:pt>
                <c:pt idx="26" c:formatCode="0.000_ ">
                  <c:v>0.838</c:v>
                </c:pt>
                <c:pt idx="27" c:formatCode="0.000_ ">
                  <c:v>0.86</c:v>
                </c:pt>
                <c:pt idx="28" c:formatCode="0.00_ ">
                  <c:v>1.84</c:v>
                </c:pt>
                <c:pt idx="29" c:formatCode="0.00_ ">
                  <c:v>1.43</c:v>
                </c:pt>
                <c:pt idx="30" c:formatCode="0.00_ ">
                  <c:v>2.01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'[1]2019年12月'!$K$5:$K$35</c:f>
              <c:numCache>
                <c:formatCode>0.000_);[Red]\(0.000\)</c:formatCode>
                <c:ptCount val="31"/>
                <c:pt idx="0">
                  <c:v>0.037</c:v>
                </c:pt>
                <c:pt idx="1">
                  <c:v>0.045</c:v>
                </c:pt>
                <c:pt idx="2">
                  <c:v>0.046</c:v>
                </c:pt>
                <c:pt idx="3">
                  <c:v>0.074</c:v>
                </c:pt>
                <c:pt idx="4">
                  <c:v>0.041</c:v>
                </c:pt>
                <c:pt idx="5">
                  <c:v>0.073</c:v>
                </c:pt>
                <c:pt idx="6">
                  <c:v>0.052</c:v>
                </c:pt>
                <c:pt idx="7">
                  <c:v>0.06</c:v>
                </c:pt>
                <c:pt idx="8">
                  <c:v>0.014</c:v>
                </c:pt>
                <c:pt idx="9">
                  <c:v>0.02</c:v>
                </c:pt>
                <c:pt idx="10">
                  <c:v>0.017</c:v>
                </c:pt>
                <c:pt idx="11" c:formatCode="0.000_ ">
                  <c:v>0.023</c:v>
                </c:pt>
                <c:pt idx="12" c:formatCode="0.000_ ">
                  <c:v>0.061</c:v>
                </c:pt>
                <c:pt idx="13">
                  <c:v>0.033</c:v>
                </c:pt>
                <c:pt idx="14">
                  <c:v>0.025</c:v>
                </c:pt>
                <c:pt idx="15">
                  <c:v>0.022</c:v>
                </c:pt>
                <c:pt idx="16">
                  <c:v>0.062</c:v>
                </c:pt>
                <c:pt idx="17">
                  <c:v>0.037</c:v>
                </c:pt>
                <c:pt idx="18">
                  <c:v>0.057</c:v>
                </c:pt>
                <c:pt idx="19">
                  <c:v>0.034</c:v>
                </c:pt>
                <c:pt idx="20">
                  <c:v>0.099</c:v>
                </c:pt>
                <c:pt idx="21">
                  <c:v>0.066</c:v>
                </c:pt>
                <c:pt idx="22">
                  <c:v>0.088</c:v>
                </c:pt>
                <c:pt idx="23">
                  <c:v>0.082</c:v>
                </c:pt>
                <c:pt idx="24">
                  <c:v>0.114</c:v>
                </c:pt>
                <c:pt idx="25">
                  <c:v>0.15</c:v>
                </c:pt>
                <c:pt idx="26">
                  <c:v>0.166</c:v>
                </c:pt>
                <c:pt idx="27">
                  <c:v>0.161</c:v>
                </c:pt>
                <c:pt idx="28">
                  <c:v>0.188</c:v>
                </c:pt>
                <c:pt idx="29">
                  <c:v>0.204</c:v>
                </c:pt>
                <c:pt idx="30">
                  <c:v>0.206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92949753"/>
        <c:axId val="-1892949743"/>
      </c:lineChart>
      <c:dateAx>
        <c:axId val="-1892949753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92949743"/>
        <c:crosses val="autoZero"/>
        <c:auto val="0"/>
        <c:lblAlgn val="ctr"/>
        <c:lblOffset val="100"/>
        <c:baseTimeUnit val="days"/>
      </c:dateAx>
      <c:valAx>
        <c:axId val="-189294974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0_);[Red]\(0.0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92949753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25"/>
          <c:y val="0.45175"/>
          <c:w val="0.042"/>
          <c:h val="0.096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'[1]2019年12月'!$L$5:$L$35</c:f>
              <c:numCache>
                <c:formatCode>0.0_);[Red]\(0.0\)</c:formatCode>
                <c:ptCount val="31"/>
                <c:pt idx="0">
                  <c:v>13</c:v>
                </c:pt>
                <c:pt idx="1">
                  <c:v>12</c:v>
                </c:pt>
                <c:pt idx="2">
                  <c:v>20</c:v>
                </c:pt>
                <c:pt idx="3">
                  <c:v>63</c:v>
                </c:pt>
                <c:pt idx="4">
                  <c:v>27</c:v>
                </c:pt>
                <c:pt idx="5">
                  <c:v>20</c:v>
                </c:pt>
                <c:pt idx="6">
                  <c:v>16</c:v>
                </c:pt>
                <c:pt idx="7">
                  <c:v>19</c:v>
                </c:pt>
                <c:pt idx="8">
                  <c:v>27</c:v>
                </c:pt>
                <c:pt idx="9">
                  <c:v>10</c:v>
                </c:pt>
                <c:pt idx="10">
                  <c:v>18</c:v>
                </c:pt>
                <c:pt idx="11" c:formatCode="0.0_ ">
                  <c:v>11</c:v>
                </c:pt>
                <c:pt idx="12" c:formatCode="0.0_ ">
                  <c:v>12</c:v>
                </c:pt>
                <c:pt idx="13" c:formatCode="0.0_ ">
                  <c:v>11</c:v>
                </c:pt>
                <c:pt idx="14" c:formatCode="0.0_ ">
                  <c:v>7</c:v>
                </c:pt>
                <c:pt idx="15" c:formatCode="0.0_ ">
                  <c:v>10</c:v>
                </c:pt>
                <c:pt idx="16" c:formatCode="0.0_ ">
                  <c:v>12</c:v>
                </c:pt>
                <c:pt idx="17" c:formatCode="0.0_ ">
                  <c:v>10</c:v>
                </c:pt>
                <c:pt idx="18" c:formatCode="0.0_ ">
                  <c:v>11</c:v>
                </c:pt>
                <c:pt idx="19" c:formatCode="0.0_ ">
                  <c:v>21</c:v>
                </c:pt>
                <c:pt idx="20" c:formatCode="0.0_ ">
                  <c:v>44</c:v>
                </c:pt>
                <c:pt idx="21" c:formatCode="0.0_ ">
                  <c:v>12</c:v>
                </c:pt>
                <c:pt idx="22" c:formatCode="0.0_ ">
                  <c:v>12</c:v>
                </c:pt>
                <c:pt idx="23" c:formatCode="0.0_ ">
                  <c:v>22</c:v>
                </c:pt>
                <c:pt idx="24" c:formatCode="0.0_ ">
                  <c:v>26</c:v>
                </c:pt>
                <c:pt idx="25" c:formatCode="0.0_ ">
                  <c:v>27</c:v>
                </c:pt>
                <c:pt idx="26" c:formatCode="0.0_ ">
                  <c:v>11</c:v>
                </c:pt>
                <c:pt idx="27" c:formatCode="0.0_ ">
                  <c:v>9</c:v>
                </c:pt>
                <c:pt idx="28" c:formatCode="0.0_ ">
                  <c:v>10</c:v>
                </c:pt>
                <c:pt idx="29" c:formatCode="0.0_ ">
                  <c:v>22</c:v>
                </c:pt>
                <c:pt idx="30" c:formatCode="0.0_ ">
                  <c:v>29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'[1]2019年12月'!$M$5:$M$35</c:f>
              <c:numCache>
                <c:formatCode>0.0_);[Red]\(0.0\)</c:formatCode>
                <c:ptCount val="31"/>
                <c:pt idx="0">
                  <c:v>2.5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4.5</c:v>
                </c:pt>
                <c:pt idx="8">
                  <c:v>1</c:v>
                </c:pt>
                <c:pt idx="9">
                  <c:v>3.5</c:v>
                </c:pt>
                <c:pt idx="10">
                  <c:v>3.5</c:v>
                </c:pt>
                <c:pt idx="11" c:formatCode="0.0_ ">
                  <c:v>1</c:v>
                </c:pt>
                <c:pt idx="12" c:formatCode="0.0_ ">
                  <c:v>3</c:v>
                </c:pt>
                <c:pt idx="13" c:formatCode="0.0_ ">
                  <c:v>1</c:v>
                </c:pt>
                <c:pt idx="14" c:formatCode="0.0_ ">
                  <c:v>1.5</c:v>
                </c:pt>
                <c:pt idx="15" c:formatCode="0.0_ ">
                  <c:v>3</c:v>
                </c:pt>
                <c:pt idx="16" c:formatCode="0.0_ ">
                  <c:v>3.5</c:v>
                </c:pt>
                <c:pt idx="17" c:formatCode="0.0_ ">
                  <c:v>2.5</c:v>
                </c:pt>
                <c:pt idx="18" c:formatCode="0.0_ ">
                  <c:v>1</c:v>
                </c:pt>
                <c:pt idx="19" c:formatCode="0.0_ ">
                  <c:v>1.5</c:v>
                </c:pt>
                <c:pt idx="20" c:formatCode="0.0_ ">
                  <c:v>4</c:v>
                </c:pt>
                <c:pt idx="21" c:formatCode="0.0_ ">
                  <c:v>1</c:v>
                </c:pt>
                <c:pt idx="22" c:formatCode="0.0_ ">
                  <c:v>2</c:v>
                </c:pt>
                <c:pt idx="23" c:formatCode="0.0_ ">
                  <c:v>1.5</c:v>
                </c:pt>
                <c:pt idx="24" c:formatCode="0.0_ ">
                  <c:v>1.5</c:v>
                </c:pt>
                <c:pt idx="25" c:formatCode="0.0_ ">
                  <c:v>2.5</c:v>
                </c:pt>
                <c:pt idx="26" c:formatCode="0.0_ ">
                  <c:v>2.5</c:v>
                </c:pt>
                <c:pt idx="27" c:formatCode="0.0_ ">
                  <c:v>1</c:v>
                </c:pt>
                <c:pt idx="28" c:formatCode="0.0_ ">
                  <c:v>1</c:v>
                </c:pt>
                <c:pt idx="29" c:formatCode="0.0_ ">
                  <c:v>1</c:v>
                </c:pt>
                <c:pt idx="30" c:formatCode="0.0_ ">
                  <c:v>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111575288"/>
        <c:axId val="1111575278"/>
      </c:lineChart>
      <c:dateAx>
        <c:axId val="1111575288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111575278"/>
        <c:crosses val="autoZero"/>
        <c:auto val="0"/>
        <c:lblAlgn val="ctr"/>
        <c:lblOffset val="100"/>
        <c:baseTimeUnit val="days"/>
      </c:dateAx>
      <c:valAx>
        <c:axId val="111157527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111575288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51"/>
          <c:w val="0.042"/>
          <c:h val="0.09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06039173014146"/>
          <c:y val="0.033203125"/>
          <c:w val="0.91480776206021"/>
          <c:h val="0.887770432692308"/>
        </c:manualLayout>
      </c:layout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'[1]2019年12月'!$N$5:$N$35</c:f>
              <c:numCache>
                <c:formatCode>0.00_);[Red]\(0.00\)</c:formatCode>
                <c:ptCount val="31"/>
                <c:pt idx="0">
                  <c:v>7.85</c:v>
                </c:pt>
                <c:pt idx="1">
                  <c:v>7.63</c:v>
                </c:pt>
                <c:pt idx="2">
                  <c:v>7.37</c:v>
                </c:pt>
                <c:pt idx="3">
                  <c:v>7.56</c:v>
                </c:pt>
                <c:pt idx="4">
                  <c:v>7.18</c:v>
                </c:pt>
                <c:pt idx="5">
                  <c:v>7.32</c:v>
                </c:pt>
                <c:pt idx="6">
                  <c:v>7.26</c:v>
                </c:pt>
                <c:pt idx="7">
                  <c:v>7.55</c:v>
                </c:pt>
                <c:pt idx="8">
                  <c:v>7.35</c:v>
                </c:pt>
                <c:pt idx="9">
                  <c:v>7.26</c:v>
                </c:pt>
                <c:pt idx="10">
                  <c:v>7.12</c:v>
                </c:pt>
                <c:pt idx="11">
                  <c:v>7.33</c:v>
                </c:pt>
                <c:pt idx="12">
                  <c:v>7.16</c:v>
                </c:pt>
                <c:pt idx="13">
                  <c:v>7.08</c:v>
                </c:pt>
                <c:pt idx="14" c:formatCode="0.00_ ">
                  <c:v>7.35</c:v>
                </c:pt>
                <c:pt idx="15">
                  <c:v>7.14</c:v>
                </c:pt>
                <c:pt idx="16">
                  <c:v>7.65</c:v>
                </c:pt>
                <c:pt idx="17">
                  <c:v>7.16</c:v>
                </c:pt>
                <c:pt idx="18">
                  <c:v>7.23</c:v>
                </c:pt>
                <c:pt idx="19">
                  <c:v>7.28</c:v>
                </c:pt>
                <c:pt idx="20">
                  <c:v>7.51</c:v>
                </c:pt>
                <c:pt idx="21">
                  <c:v>7.74</c:v>
                </c:pt>
                <c:pt idx="22">
                  <c:v>7.33</c:v>
                </c:pt>
                <c:pt idx="23">
                  <c:v>7.41</c:v>
                </c:pt>
                <c:pt idx="24">
                  <c:v>7.4</c:v>
                </c:pt>
                <c:pt idx="25">
                  <c:v>7.87</c:v>
                </c:pt>
                <c:pt idx="26">
                  <c:v>7.75</c:v>
                </c:pt>
                <c:pt idx="27">
                  <c:v>7.71</c:v>
                </c:pt>
                <c:pt idx="28">
                  <c:v>7.8</c:v>
                </c:pt>
                <c:pt idx="29">
                  <c:v>7.75</c:v>
                </c:pt>
                <c:pt idx="30">
                  <c:v>8.03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'[1]2019年12月'!$O$5:$O$35</c:f>
              <c:numCache>
                <c:formatCode>0.00_);[Red]\(0.00\)</c:formatCode>
                <c:ptCount val="31"/>
                <c:pt idx="0">
                  <c:v>7.65</c:v>
                </c:pt>
                <c:pt idx="1">
                  <c:v>7.62</c:v>
                </c:pt>
                <c:pt idx="2">
                  <c:v>7.41</c:v>
                </c:pt>
                <c:pt idx="3">
                  <c:v>7.33</c:v>
                </c:pt>
                <c:pt idx="4">
                  <c:v>7.06</c:v>
                </c:pt>
                <c:pt idx="5">
                  <c:v>7.19</c:v>
                </c:pt>
                <c:pt idx="6">
                  <c:v>7.11</c:v>
                </c:pt>
                <c:pt idx="7">
                  <c:v>7.46</c:v>
                </c:pt>
                <c:pt idx="8">
                  <c:v>7.21</c:v>
                </c:pt>
                <c:pt idx="9">
                  <c:v>7.05</c:v>
                </c:pt>
                <c:pt idx="10">
                  <c:v>7.23</c:v>
                </c:pt>
                <c:pt idx="11">
                  <c:v>7.21</c:v>
                </c:pt>
                <c:pt idx="12">
                  <c:v>7.01</c:v>
                </c:pt>
                <c:pt idx="13">
                  <c:v>6.99</c:v>
                </c:pt>
                <c:pt idx="14" c:formatCode="0.00_ ">
                  <c:v>7.27</c:v>
                </c:pt>
                <c:pt idx="15">
                  <c:v>7.02</c:v>
                </c:pt>
                <c:pt idx="16">
                  <c:v>7.6</c:v>
                </c:pt>
                <c:pt idx="17">
                  <c:v>7.07</c:v>
                </c:pt>
                <c:pt idx="18">
                  <c:v>6.99</c:v>
                </c:pt>
                <c:pt idx="19">
                  <c:v>7.14</c:v>
                </c:pt>
                <c:pt idx="20">
                  <c:v>7.39</c:v>
                </c:pt>
                <c:pt idx="21">
                  <c:v>7.62</c:v>
                </c:pt>
                <c:pt idx="22">
                  <c:v>7.32</c:v>
                </c:pt>
                <c:pt idx="23">
                  <c:v>7.25</c:v>
                </c:pt>
                <c:pt idx="24">
                  <c:v>7.22</c:v>
                </c:pt>
                <c:pt idx="25">
                  <c:v>8.12</c:v>
                </c:pt>
                <c:pt idx="26">
                  <c:v>8.09</c:v>
                </c:pt>
                <c:pt idx="27">
                  <c:v>7.9</c:v>
                </c:pt>
                <c:pt idx="28">
                  <c:v>7.92</c:v>
                </c:pt>
                <c:pt idx="29">
                  <c:v>7.95</c:v>
                </c:pt>
                <c:pt idx="30">
                  <c:v>7.98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977173957"/>
        <c:axId val="-977173947"/>
      </c:lineChart>
      <c:dateAx>
        <c:axId val="-977173957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b" anchorCtr="0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977173947"/>
        <c:crossesAt val="7"/>
        <c:auto val="0"/>
        <c:lblAlgn val="ctr"/>
        <c:lblOffset val="100"/>
        <c:baseTimeUnit val="days"/>
      </c:dateAx>
      <c:valAx>
        <c:axId val="-97717394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977173957"/>
        <c:crosses val="autoZero"/>
        <c:crossBetween val="midCat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4975"/>
          <c:w val="0.042"/>
          <c:h val="0.1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'[1]2019年12月'!$P$5:$P$35</c:f>
              <c:numCache>
                <c:formatCode>General</c:formatCode>
                <c:ptCount val="31"/>
                <c:pt idx="0">
                  <c:v>6</c:v>
                </c:pt>
                <c:pt idx="1">
                  <c:v>10</c:v>
                </c:pt>
                <c:pt idx="2">
                  <c:v>58</c:v>
                </c:pt>
                <c:pt idx="3">
                  <c:v>67</c:v>
                </c:pt>
                <c:pt idx="4">
                  <c:v>34</c:v>
                </c:pt>
                <c:pt idx="5">
                  <c:v>17</c:v>
                </c:pt>
                <c:pt idx="6">
                  <c:v>12</c:v>
                </c:pt>
                <c:pt idx="7">
                  <c:v>11</c:v>
                </c:pt>
                <c:pt idx="8">
                  <c:v>34</c:v>
                </c:pt>
                <c:pt idx="9">
                  <c:v>27</c:v>
                </c:pt>
                <c:pt idx="10">
                  <c:v>15</c:v>
                </c:pt>
                <c:pt idx="11" c:formatCode="0_);[Red]\(0\)">
                  <c:v>12</c:v>
                </c:pt>
                <c:pt idx="12" c:formatCode="0_);[Red]\(0\)">
                  <c:v>16</c:v>
                </c:pt>
                <c:pt idx="13" c:formatCode="0_);[Red]\(0\)">
                  <c:v>17</c:v>
                </c:pt>
                <c:pt idx="14" c:formatCode="0_);[Red]\(0\)">
                  <c:v>15</c:v>
                </c:pt>
                <c:pt idx="15" c:formatCode="0_);[Red]\(0\)">
                  <c:v>12</c:v>
                </c:pt>
                <c:pt idx="16" c:formatCode="0_);[Red]\(0\)">
                  <c:v>13</c:v>
                </c:pt>
                <c:pt idx="17" c:formatCode="0_);[Red]\(0\)">
                  <c:v>10</c:v>
                </c:pt>
                <c:pt idx="18" c:formatCode="0_);[Red]\(0\)">
                  <c:v>13</c:v>
                </c:pt>
                <c:pt idx="19" c:formatCode="0_);[Red]\(0\)">
                  <c:v>38</c:v>
                </c:pt>
                <c:pt idx="20" c:formatCode="0_);[Red]\(0\)">
                  <c:v>23</c:v>
                </c:pt>
                <c:pt idx="21" c:formatCode="0_);[Red]\(0\)">
                  <c:v>29</c:v>
                </c:pt>
                <c:pt idx="22" c:formatCode="0_);[Red]\(0\)">
                  <c:v>17</c:v>
                </c:pt>
                <c:pt idx="23" c:formatCode="0_);[Red]\(0\)">
                  <c:v>27</c:v>
                </c:pt>
                <c:pt idx="24" c:formatCode="0_);[Red]\(0\)">
                  <c:v>21</c:v>
                </c:pt>
                <c:pt idx="25" c:formatCode="0_);[Red]\(0\)">
                  <c:v>22</c:v>
                </c:pt>
                <c:pt idx="26" c:formatCode="0_);[Red]\(0\)">
                  <c:v>15</c:v>
                </c:pt>
                <c:pt idx="27" c:formatCode="0_);[Red]\(0\)">
                  <c:v>16</c:v>
                </c:pt>
                <c:pt idx="28" c:formatCode="0_);[Red]\(0\)">
                  <c:v>24</c:v>
                </c:pt>
                <c:pt idx="29" c:formatCode="0_);[Red]\(0\)">
                  <c:v>18</c:v>
                </c:pt>
                <c:pt idx="30" c:formatCode="0_);[Red]\(0\)">
                  <c:v>16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'[1]2019年12月'!$Q$5:$Q$35</c:f>
              <c:numCache>
                <c:formatCode>General</c:formatCode>
                <c:ptCount val="31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 c:formatCode="0_);[Red]\(0\)">
                  <c:v>3</c:v>
                </c:pt>
                <c:pt idx="12" c:formatCode="0_);[Red]\(0\)">
                  <c:v>3</c:v>
                </c:pt>
                <c:pt idx="13" c:formatCode="0_);[Red]\(0\)">
                  <c:v>4</c:v>
                </c:pt>
                <c:pt idx="14" c:formatCode="0_);[Red]\(0\)">
                  <c:v>3</c:v>
                </c:pt>
                <c:pt idx="15" c:formatCode="0_);[Red]\(0\)">
                  <c:v>3</c:v>
                </c:pt>
                <c:pt idx="16" c:formatCode="0_);[Red]\(0\)">
                  <c:v>4</c:v>
                </c:pt>
                <c:pt idx="17" c:formatCode="0_);[Red]\(0\)">
                  <c:v>3</c:v>
                </c:pt>
                <c:pt idx="18" c:formatCode="0_);[Red]\(0\)">
                  <c:v>3</c:v>
                </c:pt>
                <c:pt idx="19" c:formatCode="0_);[Red]\(0\)">
                  <c:v>4</c:v>
                </c:pt>
                <c:pt idx="20" c:formatCode="0_);[Red]\(0\)">
                  <c:v>2</c:v>
                </c:pt>
                <c:pt idx="21" c:formatCode="0_);[Red]\(0\)">
                  <c:v>3</c:v>
                </c:pt>
                <c:pt idx="22" c:formatCode="0_);[Red]\(0\)">
                  <c:v>3</c:v>
                </c:pt>
                <c:pt idx="23" c:formatCode="0_);[Red]\(0\)">
                  <c:v>3</c:v>
                </c:pt>
                <c:pt idx="24" c:formatCode="0_);[Red]\(0\)">
                  <c:v>2</c:v>
                </c:pt>
                <c:pt idx="25" c:formatCode="0_);[Red]\(0\)">
                  <c:v>3</c:v>
                </c:pt>
                <c:pt idx="26" c:formatCode="0_);[Red]\(0\)">
                  <c:v>3</c:v>
                </c:pt>
                <c:pt idx="27" c:formatCode="0_);[Red]\(0\)">
                  <c:v>3</c:v>
                </c:pt>
                <c:pt idx="28" c:formatCode="0_);[Red]\(0\)">
                  <c:v>3</c:v>
                </c:pt>
                <c:pt idx="29" c:formatCode="0_);[Red]\(0\)">
                  <c:v>3</c:v>
                </c:pt>
                <c:pt idx="30" c:formatCode="0_);[Red]\(0\)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536242662"/>
        <c:axId val="-536242652"/>
      </c:lineChart>
      <c:dateAx>
        <c:axId val="-53624266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6242652"/>
        <c:crosses val="autoZero"/>
        <c:auto val="0"/>
        <c:lblAlgn val="ctr"/>
        <c:lblOffset val="100"/>
        <c:baseTimeUnit val="days"/>
      </c:dateAx>
      <c:valAx>
        <c:axId val="-5362426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624266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53"/>
          <c:w val="0.04225"/>
          <c:h val="0.093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'[1]2019年12月'!$R$5:$R$35</c:f>
              <c:numCache>
                <c:formatCode>0.0_);[Red]\(0.0\)</c:formatCode>
                <c:ptCount val="31"/>
                <c:pt idx="0">
                  <c:v>23</c:v>
                </c:pt>
                <c:pt idx="1">
                  <c:v>23</c:v>
                </c:pt>
                <c:pt idx="2">
                  <c:v>22.4</c:v>
                </c:pt>
                <c:pt idx="3">
                  <c:v>23.3</c:v>
                </c:pt>
                <c:pt idx="4">
                  <c:v>20.2</c:v>
                </c:pt>
                <c:pt idx="5">
                  <c:v>20.4</c:v>
                </c:pt>
                <c:pt idx="6">
                  <c:v>19.6</c:v>
                </c:pt>
                <c:pt idx="7">
                  <c:v>20.9</c:v>
                </c:pt>
                <c:pt idx="8">
                  <c:v>21.2</c:v>
                </c:pt>
                <c:pt idx="9">
                  <c:v>22.3</c:v>
                </c:pt>
                <c:pt idx="10">
                  <c:v>24.2</c:v>
                </c:pt>
                <c:pt idx="11">
                  <c:v>22.5</c:v>
                </c:pt>
                <c:pt idx="12">
                  <c:v>21.2</c:v>
                </c:pt>
                <c:pt idx="13">
                  <c:v>21.7</c:v>
                </c:pt>
                <c:pt idx="14">
                  <c:v>23</c:v>
                </c:pt>
                <c:pt idx="15">
                  <c:v>23.1</c:v>
                </c:pt>
                <c:pt idx="16">
                  <c:v>24.5</c:v>
                </c:pt>
                <c:pt idx="17">
                  <c:v>24.3</c:v>
                </c:pt>
                <c:pt idx="18">
                  <c:v>22.4</c:v>
                </c:pt>
                <c:pt idx="19">
                  <c:v>22.4</c:v>
                </c:pt>
                <c:pt idx="20">
                  <c:v>24</c:v>
                </c:pt>
                <c:pt idx="21">
                  <c:v>23.5</c:v>
                </c:pt>
                <c:pt idx="22">
                  <c:v>24.3</c:v>
                </c:pt>
                <c:pt idx="23">
                  <c:v>24.6</c:v>
                </c:pt>
                <c:pt idx="24">
                  <c:v>23.8</c:v>
                </c:pt>
                <c:pt idx="25">
                  <c:v>23.8</c:v>
                </c:pt>
                <c:pt idx="26">
                  <c:v>24.9</c:v>
                </c:pt>
                <c:pt idx="27">
                  <c:v>22.8</c:v>
                </c:pt>
                <c:pt idx="28">
                  <c:v>24.1</c:v>
                </c:pt>
                <c:pt idx="29">
                  <c:v>23.7</c:v>
                </c:pt>
                <c:pt idx="30">
                  <c:v>23.4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'[1]2019年12月'!$S$5:$S$35</c:f>
              <c:numCache>
                <c:formatCode>0.0_);[Red]\(0.0\)</c:formatCode>
                <c:ptCount val="31"/>
                <c:pt idx="0">
                  <c:v>23.2</c:v>
                </c:pt>
                <c:pt idx="1">
                  <c:v>23.1</c:v>
                </c:pt>
                <c:pt idx="2">
                  <c:v>22.9</c:v>
                </c:pt>
                <c:pt idx="3">
                  <c:v>22.9</c:v>
                </c:pt>
                <c:pt idx="4">
                  <c:v>20.4</c:v>
                </c:pt>
                <c:pt idx="5">
                  <c:v>20.6</c:v>
                </c:pt>
                <c:pt idx="6">
                  <c:v>19.8</c:v>
                </c:pt>
                <c:pt idx="7">
                  <c:v>21.3</c:v>
                </c:pt>
                <c:pt idx="8">
                  <c:v>21.4</c:v>
                </c:pt>
                <c:pt idx="9">
                  <c:v>22.6</c:v>
                </c:pt>
                <c:pt idx="10">
                  <c:v>24.5</c:v>
                </c:pt>
                <c:pt idx="11">
                  <c:v>23.1</c:v>
                </c:pt>
                <c:pt idx="12">
                  <c:v>21.2</c:v>
                </c:pt>
                <c:pt idx="13">
                  <c:v>21.9</c:v>
                </c:pt>
                <c:pt idx="14">
                  <c:v>22.6</c:v>
                </c:pt>
                <c:pt idx="15">
                  <c:v>23.7</c:v>
                </c:pt>
                <c:pt idx="16">
                  <c:v>24.9</c:v>
                </c:pt>
                <c:pt idx="17">
                  <c:v>24.7</c:v>
                </c:pt>
                <c:pt idx="18">
                  <c:v>22.7</c:v>
                </c:pt>
                <c:pt idx="19">
                  <c:v>22.2</c:v>
                </c:pt>
                <c:pt idx="20">
                  <c:v>24.2</c:v>
                </c:pt>
                <c:pt idx="21">
                  <c:v>24</c:v>
                </c:pt>
                <c:pt idx="22">
                  <c:v>24.8</c:v>
                </c:pt>
                <c:pt idx="23">
                  <c:v>25.1</c:v>
                </c:pt>
                <c:pt idx="24">
                  <c:v>24.1</c:v>
                </c:pt>
                <c:pt idx="25">
                  <c:v>24.7</c:v>
                </c:pt>
                <c:pt idx="26">
                  <c:v>25</c:v>
                </c:pt>
                <c:pt idx="27">
                  <c:v>23.1</c:v>
                </c:pt>
                <c:pt idx="28">
                  <c:v>24.1</c:v>
                </c:pt>
                <c:pt idx="29">
                  <c:v>23.5</c:v>
                </c:pt>
                <c:pt idx="30">
                  <c:v>23.9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900121877"/>
        <c:axId val="900121867"/>
      </c:lineChart>
      <c:dateAx>
        <c:axId val="900121877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0121867"/>
        <c:crosses val="autoZero"/>
        <c:auto val="0"/>
        <c:lblAlgn val="ctr"/>
        <c:lblOffset val="100"/>
        <c:baseTimeUnit val="days"/>
      </c:dateAx>
      <c:valAx>
        <c:axId val="90012186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0121877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175"/>
          <c:y val="0.4515"/>
          <c:w val="0.04225"/>
          <c:h val="0.096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8" Type="http://schemas.openxmlformats.org/officeDocument/2006/relationships/chart" Target="../charts/chart8.xml"/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6" Type="http://schemas.openxmlformats.org/officeDocument/2006/relationships/image" Target="../media/image1.png"/><Relationship Id="rId15" Type="http://schemas.openxmlformats.org/officeDocument/2006/relationships/chart" Target="../charts/chart15.xml"/><Relationship Id="rId14" Type="http://schemas.openxmlformats.org/officeDocument/2006/relationships/chart" Target="../charts/chart14.xml"/><Relationship Id="rId13" Type="http://schemas.openxmlformats.org/officeDocument/2006/relationships/chart" Target="../charts/chart13.xml"/><Relationship Id="rId12" Type="http://schemas.openxmlformats.org/officeDocument/2006/relationships/chart" Target="../charts/chart12.xml"/><Relationship Id="rId11" Type="http://schemas.openxmlformats.org/officeDocument/2006/relationships/chart" Target="../charts/chart11.xml"/><Relationship Id="rId10" Type="http://schemas.openxmlformats.org/officeDocument/2006/relationships/chart" Target="../charts/chart10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24873</xdr:colOff>
      <xdr:row>40</xdr:row>
      <xdr:rowOff>0</xdr:rowOff>
    </xdr:from>
    <xdr:to>
      <xdr:col>28</xdr:col>
      <xdr:colOff>471902</xdr:colOff>
      <xdr:row>70</xdr:row>
      <xdr:rowOff>0</xdr:rowOff>
    </xdr:to>
    <xdr:graphicFrame>
      <xdr:nvGraphicFramePr>
        <xdr:cNvPr id="2" name="图表 1"/>
        <xdr:cNvGraphicFramePr/>
      </xdr:nvGraphicFramePr>
      <xdr:xfrm>
        <a:off x="501015" y="10359390"/>
        <a:ext cx="13975715" cy="55054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37465</xdr:colOff>
      <xdr:row>70</xdr:row>
      <xdr:rowOff>167005</xdr:rowOff>
    </xdr:from>
    <xdr:to>
      <xdr:col>28</xdr:col>
      <xdr:colOff>467696</xdr:colOff>
      <xdr:row>94</xdr:row>
      <xdr:rowOff>157480</xdr:rowOff>
    </xdr:to>
    <xdr:graphicFrame>
      <xdr:nvGraphicFramePr>
        <xdr:cNvPr id="3" name="图表 2"/>
        <xdr:cNvGraphicFramePr/>
      </xdr:nvGraphicFramePr>
      <xdr:xfrm>
        <a:off x="513715" y="16031845"/>
        <a:ext cx="13958570" cy="4352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30753</xdr:colOff>
      <xdr:row>97</xdr:row>
      <xdr:rowOff>0</xdr:rowOff>
    </xdr:from>
    <xdr:to>
      <xdr:col>28</xdr:col>
      <xdr:colOff>403511</xdr:colOff>
      <xdr:row>122</xdr:row>
      <xdr:rowOff>0</xdr:rowOff>
    </xdr:to>
    <xdr:graphicFrame>
      <xdr:nvGraphicFramePr>
        <xdr:cNvPr id="4" name="图表 3"/>
        <xdr:cNvGraphicFramePr/>
      </xdr:nvGraphicFramePr>
      <xdr:xfrm>
        <a:off x="506730" y="20779740"/>
        <a:ext cx="1390142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27135</xdr:colOff>
      <xdr:row>124</xdr:row>
      <xdr:rowOff>0</xdr:rowOff>
    </xdr:from>
    <xdr:to>
      <xdr:col>28</xdr:col>
      <xdr:colOff>361950</xdr:colOff>
      <xdr:row>148</xdr:row>
      <xdr:rowOff>0</xdr:rowOff>
    </xdr:to>
    <xdr:graphicFrame>
      <xdr:nvGraphicFramePr>
        <xdr:cNvPr id="5" name="图表 4"/>
        <xdr:cNvGraphicFramePr/>
      </xdr:nvGraphicFramePr>
      <xdr:xfrm>
        <a:off x="502920" y="25694640"/>
        <a:ext cx="13863955" cy="4352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23064</xdr:colOff>
      <xdr:row>150</xdr:row>
      <xdr:rowOff>0</xdr:rowOff>
    </xdr:from>
    <xdr:to>
      <xdr:col>28</xdr:col>
      <xdr:colOff>282510</xdr:colOff>
      <xdr:row>175</xdr:row>
      <xdr:rowOff>0</xdr:rowOff>
    </xdr:to>
    <xdr:graphicFrame>
      <xdr:nvGraphicFramePr>
        <xdr:cNvPr id="6" name="图表 5"/>
        <xdr:cNvGraphicFramePr/>
      </xdr:nvGraphicFramePr>
      <xdr:xfrm>
        <a:off x="499110" y="30419040"/>
        <a:ext cx="13787755" cy="4524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46129</xdr:colOff>
      <xdr:row>177</xdr:row>
      <xdr:rowOff>0</xdr:rowOff>
    </xdr:from>
    <xdr:to>
      <xdr:col>28</xdr:col>
      <xdr:colOff>259362</xdr:colOff>
      <xdr:row>202</xdr:row>
      <xdr:rowOff>0</xdr:rowOff>
    </xdr:to>
    <xdr:graphicFrame>
      <xdr:nvGraphicFramePr>
        <xdr:cNvPr id="7" name="图表 6"/>
        <xdr:cNvGraphicFramePr/>
      </xdr:nvGraphicFramePr>
      <xdr:xfrm>
        <a:off x="521970" y="35324415"/>
        <a:ext cx="13742035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32385</xdr:colOff>
      <xdr:row>203</xdr:row>
      <xdr:rowOff>188595</xdr:rowOff>
    </xdr:from>
    <xdr:to>
      <xdr:col>28</xdr:col>
      <xdr:colOff>500380</xdr:colOff>
      <xdr:row>227</xdr:row>
      <xdr:rowOff>116840</xdr:rowOff>
    </xdr:to>
    <xdr:graphicFrame>
      <xdr:nvGraphicFramePr>
        <xdr:cNvPr id="8" name="图表 7"/>
        <xdr:cNvGraphicFramePr/>
      </xdr:nvGraphicFramePr>
      <xdr:xfrm>
        <a:off x="508635" y="40227885"/>
        <a:ext cx="13996670" cy="4281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19446</xdr:colOff>
      <xdr:row>229</xdr:row>
      <xdr:rowOff>0</xdr:rowOff>
    </xdr:from>
    <xdr:to>
      <xdr:col>28</xdr:col>
      <xdr:colOff>202544</xdr:colOff>
      <xdr:row>255</xdr:row>
      <xdr:rowOff>0</xdr:rowOff>
    </xdr:to>
    <xdr:graphicFrame>
      <xdr:nvGraphicFramePr>
        <xdr:cNvPr id="9" name="图表 8"/>
        <xdr:cNvGraphicFramePr/>
      </xdr:nvGraphicFramePr>
      <xdr:xfrm>
        <a:off x="495300" y="44773215"/>
        <a:ext cx="13711555" cy="47053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53365</xdr:colOff>
      <xdr:row>258</xdr:row>
      <xdr:rowOff>0</xdr:rowOff>
    </xdr:from>
    <xdr:to>
      <xdr:col>28</xdr:col>
      <xdr:colOff>210436</xdr:colOff>
      <xdr:row>283</xdr:row>
      <xdr:rowOff>0</xdr:rowOff>
    </xdr:to>
    <xdr:graphicFrame>
      <xdr:nvGraphicFramePr>
        <xdr:cNvPr id="10" name="图表 9"/>
        <xdr:cNvGraphicFramePr/>
      </xdr:nvGraphicFramePr>
      <xdr:xfrm>
        <a:off x="529590" y="50040540"/>
        <a:ext cx="1368552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53365</xdr:colOff>
      <xdr:row>284</xdr:row>
      <xdr:rowOff>0</xdr:rowOff>
    </xdr:from>
    <xdr:to>
      <xdr:col>28</xdr:col>
      <xdr:colOff>198862</xdr:colOff>
      <xdr:row>309</xdr:row>
      <xdr:rowOff>0</xdr:rowOff>
    </xdr:to>
    <xdr:graphicFrame>
      <xdr:nvGraphicFramePr>
        <xdr:cNvPr id="11" name="图表 10"/>
        <xdr:cNvGraphicFramePr/>
      </xdr:nvGraphicFramePr>
      <xdr:xfrm>
        <a:off x="529590" y="54755415"/>
        <a:ext cx="1367409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27135</xdr:colOff>
      <xdr:row>311</xdr:row>
      <xdr:rowOff>0</xdr:rowOff>
    </xdr:from>
    <xdr:to>
      <xdr:col>28</xdr:col>
      <xdr:colOff>180975</xdr:colOff>
      <xdr:row>336</xdr:row>
      <xdr:rowOff>0</xdr:rowOff>
    </xdr:to>
    <xdr:graphicFrame>
      <xdr:nvGraphicFramePr>
        <xdr:cNvPr id="12" name="图表 11"/>
        <xdr:cNvGraphicFramePr/>
      </xdr:nvGraphicFramePr>
      <xdr:xfrm>
        <a:off x="502920" y="59660790"/>
        <a:ext cx="1368298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49747</xdr:colOff>
      <xdr:row>338</xdr:row>
      <xdr:rowOff>0</xdr:rowOff>
    </xdr:from>
    <xdr:to>
      <xdr:col>28</xdr:col>
      <xdr:colOff>149409</xdr:colOff>
      <xdr:row>365</xdr:row>
      <xdr:rowOff>0</xdr:rowOff>
    </xdr:to>
    <xdr:graphicFrame>
      <xdr:nvGraphicFramePr>
        <xdr:cNvPr id="13" name="图表 12"/>
        <xdr:cNvGraphicFramePr/>
      </xdr:nvGraphicFramePr>
      <xdr:xfrm>
        <a:off x="525780" y="64566165"/>
        <a:ext cx="13628370" cy="4905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49747</xdr:colOff>
      <xdr:row>366</xdr:row>
      <xdr:rowOff>0</xdr:rowOff>
    </xdr:from>
    <xdr:to>
      <xdr:col>28</xdr:col>
      <xdr:colOff>149409</xdr:colOff>
      <xdr:row>391</xdr:row>
      <xdr:rowOff>0</xdr:rowOff>
    </xdr:to>
    <xdr:graphicFrame>
      <xdr:nvGraphicFramePr>
        <xdr:cNvPr id="14" name="图表 13"/>
        <xdr:cNvGraphicFramePr/>
      </xdr:nvGraphicFramePr>
      <xdr:xfrm>
        <a:off x="525780" y="69652515"/>
        <a:ext cx="13628370" cy="4524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49747</xdr:colOff>
      <xdr:row>392</xdr:row>
      <xdr:rowOff>0</xdr:rowOff>
    </xdr:from>
    <xdr:to>
      <xdr:col>28</xdr:col>
      <xdr:colOff>180975</xdr:colOff>
      <xdr:row>417</xdr:row>
      <xdr:rowOff>0</xdr:rowOff>
    </xdr:to>
    <xdr:graphicFrame>
      <xdr:nvGraphicFramePr>
        <xdr:cNvPr id="15" name="图表 14"/>
        <xdr:cNvGraphicFramePr/>
      </xdr:nvGraphicFramePr>
      <xdr:xfrm>
        <a:off x="525780" y="74367390"/>
        <a:ext cx="1366012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60960</xdr:colOff>
      <xdr:row>417</xdr:row>
      <xdr:rowOff>121285</xdr:rowOff>
    </xdr:from>
    <xdr:to>
      <xdr:col>28</xdr:col>
      <xdr:colOff>134585</xdr:colOff>
      <xdr:row>444</xdr:row>
      <xdr:rowOff>130810</xdr:rowOff>
    </xdr:to>
    <xdr:graphicFrame>
      <xdr:nvGraphicFramePr>
        <xdr:cNvPr id="16" name="图表 15"/>
        <xdr:cNvGraphicFramePr/>
      </xdr:nvGraphicFramePr>
      <xdr:xfrm>
        <a:off x="537210" y="79022575"/>
        <a:ext cx="13601700" cy="4905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480968</xdr:colOff>
      <xdr:row>18</xdr:row>
      <xdr:rowOff>0</xdr:rowOff>
    </xdr:from>
    <xdr:to>
      <xdr:col>8</xdr:col>
      <xdr:colOff>499404</xdr:colOff>
      <xdr:row>18</xdr:row>
      <xdr:rowOff>0</xdr:rowOff>
    </xdr:to>
    <xdr:pic>
      <xdr:nvPicPr>
        <xdr:cNvPr id="17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484441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13</xdr:col>
      <xdr:colOff>195500</xdr:colOff>
      <xdr:row>18</xdr:row>
      <xdr:rowOff>0</xdr:rowOff>
    </xdr:from>
    <xdr:to>
      <xdr:col>13</xdr:col>
      <xdr:colOff>213758</xdr:colOff>
      <xdr:row>18</xdr:row>
      <xdr:rowOff>0</xdr:rowOff>
    </xdr:to>
    <xdr:pic>
      <xdr:nvPicPr>
        <xdr:cNvPr id="18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6692265" y="484441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17</xdr:row>
      <xdr:rowOff>0</xdr:rowOff>
    </xdr:from>
    <xdr:to>
      <xdr:col>11</xdr:col>
      <xdr:colOff>307278</xdr:colOff>
      <xdr:row>17</xdr:row>
      <xdr:rowOff>0</xdr:rowOff>
    </xdr:to>
    <xdr:pic>
      <xdr:nvPicPr>
        <xdr:cNvPr id="19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460629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14</xdr:col>
      <xdr:colOff>43668</xdr:colOff>
      <xdr:row>18</xdr:row>
      <xdr:rowOff>0</xdr:rowOff>
    </xdr:from>
    <xdr:to>
      <xdr:col>14</xdr:col>
      <xdr:colOff>62639</xdr:colOff>
      <xdr:row>18</xdr:row>
      <xdr:rowOff>0</xdr:rowOff>
    </xdr:to>
    <xdr:pic>
      <xdr:nvPicPr>
        <xdr:cNvPr id="20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977380" y="484441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17</xdr:row>
      <xdr:rowOff>0</xdr:rowOff>
    </xdr:from>
    <xdr:to>
      <xdr:col>12</xdr:col>
      <xdr:colOff>175031</xdr:colOff>
      <xdr:row>17</xdr:row>
      <xdr:rowOff>0</xdr:rowOff>
    </xdr:to>
    <xdr:pic>
      <xdr:nvPicPr>
        <xdr:cNvPr id="21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460629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20</xdr:row>
      <xdr:rowOff>0</xdr:rowOff>
    </xdr:from>
    <xdr:to>
      <xdr:col>2</xdr:col>
      <xdr:colOff>328335</xdr:colOff>
      <xdr:row>20</xdr:row>
      <xdr:rowOff>0</xdr:rowOff>
    </xdr:to>
    <xdr:pic>
      <xdr:nvPicPr>
        <xdr:cNvPr id="22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532066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20</xdr:row>
      <xdr:rowOff>0</xdr:rowOff>
    </xdr:from>
    <xdr:to>
      <xdr:col>5</xdr:col>
      <xdr:colOff>85511</xdr:colOff>
      <xdr:row>20</xdr:row>
      <xdr:rowOff>0</xdr:rowOff>
    </xdr:to>
    <xdr:pic>
      <xdr:nvPicPr>
        <xdr:cNvPr id="23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532066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20</xdr:row>
      <xdr:rowOff>0</xdr:rowOff>
    </xdr:from>
    <xdr:to>
      <xdr:col>6</xdr:col>
      <xdr:colOff>266166</xdr:colOff>
      <xdr:row>20</xdr:row>
      <xdr:rowOff>0</xdr:rowOff>
    </xdr:to>
    <xdr:pic>
      <xdr:nvPicPr>
        <xdr:cNvPr id="24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532066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</xdr:row>
      <xdr:rowOff>0</xdr:rowOff>
    </xdr:from>
    <xdr:to>
      <xdr:col>7</xdr:col>
      <xdr:colOff>0</xdr:colOff>
      <xdr:row>20</xdr:row>
      <xdr:rowOff>0</xdr:rowOff>
    </xdr:to>
    <xdr:pic>
      <xdr:nvPicPr>
        <xdr:cNvPr id="25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532066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21</xdr:row>
      <xdr:rowOff>0</xdr:rowOff>
    </xdr:from>
    <xdr:to>
      <xdr:col>8</xdr:col>
      <xdr:colOff>499404</xdr:colOff>
      <xdr:row>21</xdr:row>
      <xdr:rowOff>0</xdr:rowOff>
    </xdr:to>
    <xdr:pic>
      <xdr:nvPicPr>
        <xdr:cNvPr id="26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55587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21</xdr:row>
      <xdr:rowOff>0</xdr:rowOff>
    </xdr:from>
    <xdr:to>
      <xdr:col>11</xdr:col>
      <xdr:colOff>213758</xdr:colOff>
      <xdr:row>21</xdr:row>
      <xdr:rowOff>0</xdr:rowOff>
    </xdr:to>
    <xdr:pic>
      <xdr:nvPicPr>
        <xdr:cNvPr id="27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2955" y="55587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20</xdr:row>
      <xdr:rowOff>0</xdr:rowOff>
    </xdr:from>
    <xdr:to>
      <xdr:col>11</xdr:col>
      <xdr:colOff>307278</xdr:colOff>
      <xdr:row>20</xdr:row>
      <xdr:rowOff>0</xdr:rowOff>
    </xdr:to>
    <xdr:pic>
      <xdr:nvPicPr>
        <xdr:cNvPr id="28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5320665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21</xdr:row>
      <xdr:rowOff>0</xdr:rowOff>
    </xdr:from>
    <xdr:to>
      <xdr:col>12</xdr:col>
      <xdr:colOff>62639</xdr:colOff>
      <xdr:row>21</xdr:row>
      <xdr:rowOff>0</xdr:rowOff>
    </xdr:to>
    <xdr:pic>
      <xdr:nvPicPr>
        <xdr:cNvPr id="29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0930" y="555879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20</xdr:row>
      <xdr:rowOff>0</xdr:rowOff>
    </xdr:from>
    <xdr:to>
      <xdr:col>12</xdr:col>
      <xdr:colOff>175031</xdr:colOff>
      <xdr:row>20</xdr:row>
      <xdr:rowOff>0</xdr:rowOff>
    </xdr:to>
    <xdr:pic>
      <xdr:nvPicPr>
        <xdr:cNvPr id="30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532066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22</xdr:row>
      <xdr:rowOff>0</xdr:rowOff>
    </xdr:from>
    <xdr:to>
      <xdr:col>2</xdr:col>
      <xdr:colOff>328335</xdr:colOff>
      <xdr:row>22</xdr:row>
      <xdr:rowOff>0</xdr:rowOff>
    </xdr:to>
    <xdr:pic>
      <xdr:nvPicPr>
        <xdr:cNvPr id="31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579691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22</xdr:row>
      <xdr:rowOff>0</xdr:rowOff>
    </xdr:from>
    <xdr:to>
      <xdr:col>5</xdr:col>
      <xdr:colOff>85511</xdr:colOff>
      <xdr:row>22</xdr:row>
      <xdr:rowOff>0</xdr:rowOff>
    </xdr:to>
    <xdr:pic>
      <xdr:nvPicPr>
        <xdr:cNvPr id="32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579691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22</xdr:row>
      <xdr:rowOff>0</xdr:rowOff>
    </xdr:from>
    <xdr:to>
      <xdr:col>6</xdr:col>
      <xdr:colOff>266166</xdr:colOff>
      <xdr:row>22</xdr:row>
      <xdr:rowOff>0</xdr:rowOff>
    </xdr:to>
    <xdr:pic>
      <xdr:nvPicPr>
        <xdr:cNvPr id="33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579691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pic>
      <xdr:nvPicPr>
        <xdr:cNvPr id="34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579691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7</xdr:row>
      <xdr:rowOff>0</xdr:rowOff>
    </xdr:from>
    <xdr:to>
      <xdr:col>8</xdr:col>
      <xdr:colOff>499404</xdr:colOff>
      <xdr:row>7</xdr:row>
      <xdr:rowOff>0</xdr:rowOff>
    </xdr:to>
    <xdr:pic>
      <xdr:nvPicPr>
        <xdr:cNvPr id="35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208788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13</xdr:col>
      <xdr:colOff>195500</xdr:colOff>
      <xdr:row>7</xdr:row>
      <xdr:rowOff>0</xdr:rowOff>
    </xdr:from>
    <xdr:to>
      <xdr:col>13</xdr:col>
      <xdr:colOff>213758</xdr:colOff>
      <xdr:row>7</xdr:row>
      <xdr:rowOff>0</xdr:rowOff>
    </xdr:to>
    <xdr:pic>
      <xdr:nvPicPr>
        <xdr:cNvPr id="36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6692265" y="208788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6</xdr:row>
      <xdr:rowOff>0</xdr:rowOff>
    </xdr:from>
    <xdr:to>
      <xdr:col>11</xdr:col>
      <xdr:colOff>307278</xdr:colOff>
      <xdr:row>6</xdr:row>
      <xdr:rowOff>0</xdr:rowOff>
    </xdr:to>
    <xdr:pic>
      <xdr:nvPicPr>
        <xdr:cNvPr id="37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183261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14</xdr:col>
      <xdr:colOff>43668</xdr:colOff>
      <xdr:row>7</xdr:row>
      <xdr:rowOff>0</xdr:rowOff>
    </xdr:from>
    <xdr:to>
      <xdr:col>14</xdr:col>
      <xdr:colOff>62639</xdr:colOff>
      <xdr:row>7</xdr:row>
      <xdr:rowOff>0</xdr:rowOff>
    </xdr:to>
    <xdr:pic>
      <xdr:nvPicPr>
        <xdr:cNvPr id="38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977380" y="208788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6</xdr:row>
      <xdr:rowOff>0</xdr:rowOff>
    </xdr:from>
    <xdr:to>
      <xdr:col>12</xdr:col>
      <xdr:colOff>175031</xdr:colOff>
      <xdr:row>6</xdr:row>
      <xdr:rowOff>0</xdr:rowOff>
    </xdr:to>
    <xdr:pic>
      <xdr:nvPicPr>
        <xdr:cNvPr id="39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183261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9</xdr:row>
      <xdr:rowOff>0</xdr:rowOff>
    </xdr:from>
    <xdr:to>
      <xdr:col>2</xdr:col>
      <xdr:colOff>328335</xdr:colOff>
      <xdr:row>9</xdr:row>
      <xdr:rowOff>0</xdr:rowOff>
    </xdr:to>
    <xdr:pic>
      <xdr:nvPicPr>
        <xdr:cNvPr id="40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2598420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9</xdr:row>
      <xdr:rowOff>0</xdr:rowOff>
    </xdr:from>
    <xdr:to>
      <xdr:col>5</xdr:col>
      <xdr:colOff>85511</xdr:colOff>
      <xdr:row>9</xdr:row>
      <xdr:rowOff>0</xdr:rowOff>
    </xdr:to>
    <xdr:pic>
      <xdr:nvPicPr>
        <xdr:cNvPr id="41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9</xdr:row>
      <xdr:rowOff>0</xdr:rowOff>
    </xdr:from>
    <xdr:to>
      <xdr:col>6</xdr:col>
      <xdr:colOff>266166</xdr:colOff>
      <xdr:row>9</xdr:row>
      <xdr:rowOff>0</xdr:rowOff>
    </xdr:to>
    <xdr:pic>
      <xdr:nvPicPr>
        <xdr:cNvPr id="42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pic>
      <xdr:nvPicPr>
        <xdr:cNvPr id="43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2598420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10</xdr:row>
      <xdr:rowOff>0</xdr:rowOff>
    </xdr:from>
    <xdr:to>
      <xdr:col>8</xdr:col>
      <xdr:colOff>499404</xdr:colOff>
      <xdr:row>10</xdr:row>
      <xdr:rowOff>0</xdr:rowOff>
    </xdr:to>
    <xdr:pic>
      <xdr:nvPicPr>
        <xdr:cNvPr id="44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28536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10</xdr:row>
      <xdr:rowOff>0</xdr:rowOff>
    </xdr:from>
    <xdr:to>
      <xdr:col>11</xdr:col>
      <xdr:colOff>213758</xdr:colOff>
      <xdr:row>10</xdr:row>
      <xdr:rowOff>0</xdr:rowOff>
    </xdr:to>
    <xdr:pic>
      <xdr:nvPicPr>
        <xdr:cNvPr id="45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2955" y="28536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9</xdr:row>
      <xdr:rowOff>0</xdr:rowOff>
    </xdr:from>
    <xdr:to>
      <xdr:col>11</xdr:col>
      <xdr:colOff>307278</xdr:colOff>
      <xdr:row>9</xdr:row>
      <xdr:rowOff>0</xdr:rowOff>
    </xdr:to>
    <xdr:pic>
      <xdr:nvPicPr>
        <xdr:cNvPr id="46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259842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10</xdr:row>
      <xdr:rowOff>0</xdr:rowOff>
    </xdr:from>
    <xdr:to>
      <xdr:col>12</xdr:col>
      <xdr:colOff>62639</xdr:colOff>
      <xdr:row>10</xdr:row>
      <xdr:rowOff>0</xdr:rowOff>
    </xdr:to>
    <xdr:pic>
      <xdr:nvPicPr>
        <xdr:cNvPr id="47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0930" y="285369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9</xdr:row>
      <xdr:rowOff>0</xdr:rowOff>
    </xdr:from>
    <xdr:to>
      <xdr:col>12</xdr:col>
      <xdr:colOff>175031</xdr:colOff>
      <xdr:row>9</xdr:row>
      <xdr:rowOff>0</xdr:rowOff>
    </xdr:to>
    <xdr:pic>
      <xdr:nvPicPr>
        <xdr:cNvPr id="48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11</xdr:row>
      <xdr:rowOff>0</xdr:rowOff>
    </xdr:from>
    <xdr:to>
      <xdr:col>2</xdr:col>
      <xdr:colOff>328335</xdr:colOff>
      <xdr:row>11</xdr:row>
      <xdr:rowOff>0</xdr:rowOff>
    </xdr:to>
    <xdr:pic>
      <xdr:nvPicPr>
        <xdr:cNvPr id="49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3108960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11</xdr:row>
      <xdr:rowOff>0</xdr:rowOff>
    </xdr:from>
    <xdr:to>
      <xdr:col>5</xdr:col>
      <xdr:colOff>85511</xdr:colOff>
      <xdr:row>11</xdr:row>
      <xdr:rowOff>0</xdr:rowOff>
    </xdr:to>
    <xdr:pic>
      <xdr:nvPicPr>
        <xdr:cNvPr id="50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310896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11</xdr:row>
      <xdr:rowOff>0</xdr:rowOff>
    </xdr:from>
    <xdr:to>
      <xdr:col>6</xdr:col>
      <xdr:colOff>266166</xdr:colOff>
      <xdr:row>11</xdr:row>
      <xdr:rowOff>0</xdr:rowOff>
    </xdr:to>
    <xdr:pic>
      <xdr:nvPicPr>
        <xdr:cNvPr id="51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310896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pic>
      <xdr:nvPicPr>
        <xdr:cNvPr id="52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3108960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hris\Desktop\&#24120;&#29992;&#25991;&#20214;\&#21270;&#39564;&#25968;&#25454;\2020&#24180;&#21270;&#39564;&#25968;&#25454;\&#32501;&#31481;&#22269;&#28070;&#25490;&#27700;&#26377;&#38480;&#20844;&#21496;&#27700;&#36136;&#21270;&#39564;&#25968;&#25454;&#26376;&#25253;&#34920;2020&#24180;6&#26376;&#65288;1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9年12月"/>
      <sheetName val="Sheet1"/>
      <sheetName val="Sheet2"/>
    </sheetNames>
    <sheetDataSet>
      <sheetData sheetId="0">
        <row r="5">
          <cell r="B5">
            <v>24.1</v>
          </cell>
          <cell r="C5">
            <v>4.5</v>
          </cell>
          <cell r="D5">
            <v>9</v>
          </cell>
          <cell r="E5">
            <v>1</v>
          </cell>
          <cell r="F5">
            <v>1.84</v>
          </cell>
          <cell r="G5">
            <v>0.042</v>
          </cell>
          <cell r="H5">
            <v>7.65</v>
          </cell>
          <cell r="I5">
            <v>7.09</v>
          </cell>
          <cell r="J5">
            <v>0.522</v>
          </cell>
          <cell r="K5">
            <v>0.037</v>
          </cell>
          <cell r="L5">
            <v>13</v>
          </cell>
          <cell r="M5">
            <v>2.5</v>
          </cell>
          <cell r="N5">
            <v>7.85</v>
          </cell>
          <cell r="O5">
            <v>7.65</v>
          </cell>
          <cell r="P5">
            <v>6</v>
          </cell>
          <cell r="Q5">
            <v>3</v>
          </cell>
          <cell r="R5">
            <v>23</v>
          </cell>
          <cell r="S5">
            <v>23.2</v>
          </cell>
        </row>
        <row r="5">
          <cell r="U5">
            <v>38</v>
          </cell>
        </row>
        <row r="5">
          <cell r="W5">
            <v>4471</v>
          </cell>
        </row>
        <row r="5">
          <cell r="Y5">
            <v>85</v>
          </cell>
        </row>
        <row r="5">
          <cell r="AA5">
            <v>2896</v>
          </cell>
          <cell r="AB5" t="str">
            <v>—</v>
          </cell>
          <cell r="AC5">
            <v>10</v>
          </cell>
        </row>
        <row r="6">
          <cell r="B6">
            <v>12</v>
          </cell>
          <cell r="C6">
            <v>1.5</v>
          </cell>
          <cell r="D6">
            <v>4</v>
          </cell>
          <cell r="E6">
            <v>1</v>
          </cell>
          <cell r="F6">
            <v>4.23</v>
          </cell>
          <cell r="G6">
            <v>0.054</v>
          </cell>
          <cell r="H6">
            <v>11</v>
          </cell>
          <cell r="I6">
            <v>6.68</v>
          </cell>
          <cell r="J6">
            <v>0.635</v>
          </cell>
          <cell r="K6">
            <v>0.045</v>
          </cell>
          <cell r="L6">
            <v>12</v>
          </cell>
          <cell r="M6">
            <v>3</v>
          </cell>
          <cell r="N6">
            <v>7.63</v>
          </cell>
          <cell r="O6">
            <v>7.62</v>
          </cell>
          <cell r="P6">
            <v>10</v>
          </cell>
          <cell r="Q6">
            <v>4</v>
          </cell>
          <cell r="R6">
            <v>23</v>
          </cell>
          <cell r="S6">
            <v>23.1</v>
          </cell>
        </row>
        <row r="6">
          <cell r="U6">
            <v>39</v>
          </cell>
        </row>
        <row r="6">
          <cell r="W6">
            <v>4711</v>
          </cell>
        </row>
        <row r="6">
          <cell r="Y6">
            <v>83</v>
          </cell>
        </row>
        <row r="6">
          <cell r="AA6">
            <v>3200</v>
          </cell>
          <cell r="AB6" t="str">
            <v>—</v>
          </cell>
          <cell r="AC6">
            <v>10</v>
          </cell>
        </row>
        <row r="7">
          <cell r="B7">
            <v>46.7</v>
          </cell>
          <cell r="C7">
            <v>15.1</v>
          </cell>
          <cell r="D7">
            <v>29</v>
          </cell>
          <cell r="E7">
            <v>2</v>
          </cell>
          <cell r="F7">
            <v>4.09</v>
          </cell>
          <cell r="G7">
            <v>0.108</v>
          </cell>
          <cell r="H7">
            <v>10.2</v>
          </cell>
          <cell r="I7">
            <v>7.71</v>
          </cell>
          <cell r="J7">
            <v>1.33</v>
          </cell>
          <cell r="K7">
            <v>0.046</v>
          </cell>
          <cell r="L7">
            <v>20</v>
          </cell>
          <cell r="M7">
            <v>3</v>
          </cell>
          <cell r="N7">
            <v>7.37</v>
          </cell>
          <cell r="O7">
            <v>7.41</v>
          </cell>
          <cell r="P7">
            <v>58</v>
          </cell>
          <cell r="Q7">
            <v>4</v>
          </cell>
          <cell r="R7">
            <v>22.4</v>
          </cell>
          <cell r="S7">
            <v>22.9</v>
          </cell>
        </row>
        <row r="7">
          <cell r="U7">
            <v>39</v>
          </cell>
        </row>
        <row r="7">
          <cell r="W7">
            <v>4253</v>
          </cell>
        </row>
        <row r="7">
          <cell r="Y7">
            <v>92</v>
          </cell>
        </row>
        <row r="7">
          <cell r="AA7">
            <v>2984</v>
          </cell>
          <cell r="AB7">
            <v>80.5</v>
          </cell>
          <cell r="AC7">
            <v>10</v>
          </cell>
        </row>
        <row r="8">
          <cell r="B8">
            <v>75.3</v>
          </cell>
          <cell r="C8">
            <v>7.5</v>
          </cell>
          <cell r="D8">
            <v>25</v>
          </cell>
          <cell r="E8">
            <v>2</v>
          </cell>
          <cell r="F8">
            <v>10.5</v>
          </cell>
          <cell r="G8">
            <v>0.18</v>
          </cell>
          <cell r="H8">
            <v>15.3</v>
          </cell>
          <cell r="I8">
            <v>9.26</v>
          </cell>
          <cell r="J8">
            <v>2.35</v>
          </cell>
          <cell r="K8">
            <v>0.074</v>
          </cell>
          <cell r="L8">
            <v>63</v>
          </cell>
          <cell r="M8">
            <v>3</v>
          </cell>
          <cell r="N8">
            <v>7.56</v>
          </cell>
          <cell r="O8">
            <v>7.33</v>
          </cell>
          <cell r="P8">
            <v>67</v>
          </cell>
          <cell r="Q8">
            <v>6</v>
          </cell>
          <cell r="R8">
            <v>23.3</v>
          </cell>
          <cell r="S8">
            <v>22.9</v>
          </cell>
        </row>
        <row r="8">
          <cell r="U8">
            <v>35</v>
          </cell>
        </row>
        <row r="8">
          <cell r="W8">
            <v>4182</v>
          </cell>
        </row>
        <row r="8">
          <cell r="Y8">
            <v>84</v>
          </cell>
        </row>
        <row r="8">
          <cell r="AA8">
            <v>2763</v>
          </cell>
          <cell r="AB8">
            <v>84.5</v>
          </cell>
          <cell r="AC8">
            <v>10</v>
          </cell>
        </row>
        <row r="9">
          <cell r="B9">
            <v>46.7</v>
          </cell>
          <cell r="C9">
            <v>9</v>
          </cell>
          <cell r="D9">
            <v>17</v>
          </cell>
          <cell r="E9">
            <v>1</v>
          </cell>
          <cell r="F9">
            <v>9.23</v>
          </cell>
          <cell r="G9">
            <v>0.144</v>
          </cell>
          <cell r="H9">
            <v>13.9</v>
          </cell>
          <cell r="I9">
            <v>10.7</v>
          </cell>
          <cell r="J9">
            <v>1.17</v>
          </cell>
          <cell r="K9">
            <v>0.041</v>
          </cell>
          <cell r="L9">
            <v>27</v>
          </cell>
          <cell r="M9">
            <v>1</v>
          </cell>
          <cell r="N9">
            <v>7.18</v>
          </cell>
          <cell r="O9">
            <v>7.06</v>
          </cell>
          <cell r="P9">
            <v>34</v>
          </cell>
          <cell r="Q9">
            <v>4</v>
          </cell>
          <cell r="R9">
            <v>20.2</v>
          </cell>
          <cell r="S9">
            <v>20.4</v>
          </cell>
        </row>
        <row r="9">
          <cell r="U9">
            <v>34</v>
          </cell>
        </row>
        <row r="9">
          <cell r="W9">
            <v>4009</v>
          </cell>
        </row>
        <row r="9">
          <cell r="Y9">
            <v>85</v>
          </cell>
        </row>
        <row r="9">
          <cell r="AA9">
            <v>2740</v>
          </cell>
          <cell r="AB9">
            <v>86.3</v>
          </cell>
          <cell r="AC9">
            <v>10</v>
          </cell>
        </row>
        <row r="10">
          <cell r="B10">
            <v>19.6</v>
          </cell>
          <cell r="C10">
            <v>3</v>
          </cell>
          <cell r="D10">
            <v>7</v>
          </cell>
          <cell r="E10">
            <v>1</v>
          </cell>
          <cell r="F10">
            <v>2.12</v>
          </cell>
          <cell r="G10">
            <v>0.024</v>
          </cell>
          <cell r="H10">
            <v>9.75</v>
          </cell>
          <cell r="I10">
            <v>9.24</v>
          </cell>
          <cell r="J10">
            <v>0.512</v>
          </cell>
          <cell r="K10">
            <v>0.073</v>
          </cell>
          <cell r="L10">
            <v>20</v>
          </cell>
          <cell r="M10">
            <v>4</v>
          </cell>
          <cell r="N10">
            <v>7.32</v>
          </cell>
          <cell r="O10">
            <v>7.19</v>
          </cell>
          <cell r="P10">
            <v>17</v>
          </cell>
          <cell r="Q10">
            <v>6</v>
          </cell>
          <cell r="R10">
            <v>20.4</v>
          </cell>
          <cell r="S10">
            <v>20.6</v>
          </cell>
        </row>
        <row r="10">
          <cell r="U10">
            <v>30</v>
          </cell>
        </row>
        <row r="10">
          <cell r="W10">
            <v>3906</v>
          </cell>
        </row>
        <row r="10">
          <cell r="Y10">
            <v>77</v>
          </cell>
        </row>
        <row r="10">
          <cell r="AA10">
            <v>2607</v>
          </cell>
          <cell r="AB10">
            <v>81.9</v>
          </cell>
          <cell r="AC10">
            <v>10</v>
          </cell>
        </row>
        <row r="11">
          <cell r="B11">
            <v>27.1</v>
          </cell>
          <cell r="C11">
            <v>1.5</v>
          </cell>
          <cell r="D11">
            <v>18</v>
          </cell>
          <cell r="E11">
            <v>1</v>
          </cell>
          <cell r="F11">
            <v>3.28</v>
          </cell>
          <cell r="G11">
            <v>0.174</v>
          </cell>
          <cell r="H11">
            <v>8.52</v>
          </cell>
          <cell r="I11">
            <v>8.12</v>
          </cell>
          <cell r="J11">
            <v>0.403</v>
          </cell>
          <cell r="K11">
            <v>0.052</v>
          </cell>
          <cell r="L11">
            <v>16</v>
          </cell>
          <cell r="M11">
            <v>1</v>
          </cell>
          <cell r="N11">
            <v>7.26</v>
          </cell>
          <cell r="O11">
            <v>7.11</v>
          </cell>
          <cell r="P11">
            <v>12</v>
          </cell>
          <cell r="Q11">
            <v>3</v>
          </cell>
          <cell r="R11">
            <v>19.6</v>
          </cell>
          <cell r="S11">
            <v>19.8</v>
          </cell>
        </row>
        <row r="11">
          <cell r="U11">
            <v>36</v>
          </cell>
        </row>
        <row r="11">
          <cell r="W11">
            <v>3798</v>
          </cell>
        </row>
        <row r="11">
          <cell r="Y11">
            <v>95</v>
          </cell>
        </row>
        <row r="11">
          <cell r="AA11">
            <v>2441</v>
          </cell>
          <cell r="AB11">
            <v>86.3</v>
          </cell>
          <cell r="AC11">
            <v>10</v>
          </cell>
        </row>
        <row r="12">
          <cell r="B12">
            <v>10.5</v>
          </cell>
          <cell r="C12">
            <v>4.5</v>
          </cell>
          <cell r="D12">
            <v>6</v>
          </cell>
          <cell r="E12">
            <v>2</v>
          </cell>
          <cell r="F12">
            <v>7</v>
          </cell>
          <cell r="G12">
            <v>0.168</v>
          </cell>
          <cell r="H12">
            <v>13.5</v>
          </cell>
          <cell r="I12">
            <v>9.68</v>
          </cell>
          <cell r="J12">
            <v>0.458</v>
          </cell>
          <cell r="K12">
            <v>0.06</v>
          </cell>
          <cell r="L12">
            <v>19</v>
          </cell>
          <cell r="M12">
            <v>4.5</v>
          </cell>
          <cell r="N12">
            <v>7.55</v>
          </cell>
          <cell r="O12">
            <v>7.46</v>
          </cell>
          <cell r="P12">
            <v>11</v>
          </cell>
          <cell r="Q12">
            <v>2</v>
          </cell>
          <cell r="R12">
            <v>20.9</v>
          </cell>
          <cell r="S12">
            <v>21.3</v>
          </cell>
        </row>
        <row r="12">
          <cell r="U12">
            <v>29</v>
          </cell>
        </row>
        <row r="12">
          <cell r="W12">
            <v>3866</v>
          </cell>
        </row>
        <row r="12">
          <cell r="Y12">
            <v>75</v>
          </cell>
        </row>
        <row r="12">
          <cell r="AA12">
            <v>2586</v>
          </cell>
          <cell r="AB12">
            <v>86.5</v>
          </cell>
          <cell r="AC12">
            <v>10</v>
          </cell>
        </row>
        <row r="13">
          <cell r="B13">
            <v>55.7</v>
          </cell>
          <cell r="C13">
            <v>19.6</v>
          </cell>
          <cell r="D13">
            <v>15</v>
          </cell>
          <cell r="E13">
            <v>6</v>
          </cell>
          <cell r="F13" t="str">
            <v>14..4</v>
          </cell>
          <cell r="G13">
            <v>1.32</v>
          </cell>
          <cell r="H13">
            <v>20.6</v>
          </cell>
          <cell r="I13">
            <v>12.6</v>
          </cell>
          <cell r="J13">
            <v>1.59</v>
          </cell>
          <cell r="K13">
            <v>0.014</v>
          </cell>
          <cell r="L13">
            <v>27</v>
          </cell>
          <cell r="M13">
            <v>1</v>
          </cell>
          <cell r="N13">
            <v>7.35</v>
          </cell>
          <cell r="O13">
            <v>7.21</v>
          </cell>
          <cell r="P13">
            <v>34</v>
          </cell>
          <cell r="Q13">
            <v>4</v>
          </cell>
          <cell r="R13">
            <v>21.2</v>
          </cell>
          <cell r="S13">
            <v>21.4</v>
          </cell>
        </row>
        <row r="13">
          <cell r="U13">
            <v>28</v>
          </cell>
        </row>
        <row r="13">
          <cell r="W13">
            <v>3806</v>
          </cell>
        </row>
        <row r="13">
          <cell r="Y13">
            <v>74</v>
          </cell>
        </row>
        <row r="13">
          <cell r="AA13">
            <v>2545</v>
          </cell>
          <cell r="AB13">
            <v>84.3</v>
          </cell>
          <cell r="AC13">
            <v>945</v>
          </cell>
        </row>
        <row r="14">
          <cell r="B14">
            <v>19.7</v>
          </cell>
          <cell r="C14">
            <v>3</v>
          </cell>
          <cell r="D14">
            <v>10</v>
          </cell>
          <cell r="E14">
            <v>1</v>
          </cell>
          <cell r="F14">
            <v>3.51</v>
          </cell>
          <cell r="G14">
            <v>0.042</v>
          </cell>
          <cell r="H14">
            <v>9.76</v>
          </cell>
          <cell r="I14">
            <v>9.51</v>
          </cell>
          <cell r="J14">
            <v>0.853</v>
          </cell>
          <cell r="K14">
            <v>0.02</v>
          </cell>
          <cell r="L14">
            <v>10</v>
          </cell>
          <cell r="M14">
            <v>3.5</v>
          </cell>
          <cell r="N14">
            <v>7.26</v>
          </cell>
          <cell r="O14">
            <v>7.05</v>
          </cell>
          <cell r="P14">
            <v>27</v>
          </cell>
          <cell r="Q14">
            <v>3</v>
          </cell>
          <cell r="R14">
            <v>22.3</v>
          </cell>
          <cell r="S14">
            <v>22.6</v>
          </cell>
        </row>
        <row r="14">
          <cell r="U14">
            <v>29</v>
          </cell>
        </row>
        <row r="14">
          <cell r="W14">
            <v>3897</v>
          </cell>
        </row>
        <row r="14">
          <cell r="Y14">
            <v>74</v>
          </cell>
        </row>
        <row r="14">
          <cell r="AA14">
            <v>2638</v>
          </cell>
          <cell r="AB14">
            <v>86.2</v>
          </cell>
          <cell r="AC14">
            <v>31</v>
          </cell>
        </row>
        <row r="15">
          <cell r="B15">
            <v>21.1</v>
          </cell>
          <cell r="C15">
            <v>4.5</v>
          </cell>
          <cell r="D15">
            <v>11</v>
          </cell>
          <cell r="E15">
            <v>2</v>
          </cell>
          <cell r="F15">
            <v>2.39</v>
          </cell>
          <cell r="G15">
            <v>0.07</v>
          </cell>
          <cell r="H15">
            <v>8.28</v>
          </cell>
          <cell r="I15">
            <v>8.08</v>
          </cell>
          <cell r="J15">
            <v>0.796</v>
          </cell>
          <cell r="K15">
            <v>0.017</v>
          </cell>
          <cell r="L15">
            <v>18</v>
          </cell>
          <cell r="M15">
            <v>3.5</v>
          </cell>
          <cell r="N15">
            <v>7.12</v>
          </cell>
          <cell r="O15">
            <v>7.23</v>
          </cell>
          <cell r="P15">
            <v>15</v>
          </cell>
          <cell r="Q15">
            <v>4</v>
          </cell>
          <cell r="R15">
            <v>24.2</v>
          </cell>
          <cell r="S15">
            <v>24.5</v>
          </cell>
        </row>
        <row r="15">
          <cell r="U15">
            <v>36</v>
          </cell>
        </row>
        <row r="15">
          <cell r="W15">
            <v>3554</v>
          </cell>
        </row>
        <row r="15">
          <cell r="Y15">
            <v>101</v>
          </cell>
        </row>
        <row r="15">
          <cell r="AA15">
            <v>2458</v>
          </cell>
          <cell r="AB15" t="str">
            <v>—</v>
          </cell>
          <cell r="AC15">
            <v>10</v>
          </cell>
        </row>
        <row r="16">
          <cell r="B16">
            <v>18.1</v>
          </cell>
          <cell r="C16">
            <v>6</v>
          </cell>
          <cell r="D16">
            <v>12</v>
          </cell>
          <cell r="E16">
            <v>2</v>
          </cell>
          <cell r="F16">
            <v>2.84</v>
          </cell>
          <cell r="G16">
            <v>0.12</v>
          </cell>
          <cell r="H16">
            <v>9.38</v>
          </cell>
          <cell r="I16">
            <v>9.07</v>
          </cell>
          <cell r="J16">
            <v>0.878</v>
          </cell>
          <cell r="K16">
            <v>0.023</v>
          </cell>
          <cell r="L16">
            <v>11</v>
          </cell>
          <cell r="M16">
            <v>1</v>
          </cell>
          <cell r="N16">
            <v>7.33</v>
          </cell>
          <cell r="O16">
            <v>7.21</v>
          </cell>
          <cell r="P16">
            <v>12</v>
          </cell>
          <cell r="Q16">
            <v>3</v>
          </cell>
          <cell r="R16">
            <v>22.5</v>
          </cell>
          <cell r="S16">
            <v>23.1</v>
          </cell>
        </row>
        <row r="16">
          <cell r="U16">
            <v>26</v>
          </cell>
        </row>
        <row r="16">
          <cell r="W16">
            <v>3710</v>
          </cell>
        </row>
        <row r="16">
          <cell r="Y16">
            <v>70</v>
          </cell>
        </row>
        <row r="16">
          <cell r="AA16">
            <v>2599</v>
          </cell>
          <cell r="AB16">
            <v>86.6</v>
          </cell>
          <cell r="AC16">
            <v>10</v>
          </cell>
        </row>
        <row r="17">
          <cell r="B17">
            <v>27.1</v>
          </cell>
          <cell r="C17">
            <v>4.5</v>
          </cell>
          <cell r="D17">
            <v>9</v>
          </cell>
          <cell r="E17">
            <v>2</v>
          </cell>
          <cell r="F17">
            <v>4.31</v>
          </cell>
          <cell r="G17">
            <v>0.054</v>
          </cell>
          <cell r="H17">
            <v>12</v>
          </cell>
          <cell r="I17">
            <v>8.89</v>
          </cell>
          <cell r="J17">
            <v>0.81</v>
          </cell>
          <cell r="K17">
            <v>0.061</v>
          </cell>
          <cell r="L17">
            <v>12</v>
          </cell>
          <cell r="M17">
            <v>3</v>
          </cell>
          <cell r="N17">
            <v>7.16</v>
          </cell>
          <cell r="O17">
            <v>7.01</v>
          </cell>
          <cell r="P17">
            <v>16</v>
          </cell>
          <cell r="Q17">
            <v>3</v>
          </cell>
          <cell r="R17">
            <v>21.2</v>
          </cell>
          <cell r="S17">
            <v>21.2</v>
          </cell>
        </row>
        <row r="17">
          <cell r="U17">
            <v>25</v>
          </cell>
        </row>
        <row r="17">
          <cell r="W17">
            <v>3358</v>
          </cell>
        </row>
        <row r="17">
          <cell r="Y17">
            <v>74</v>
          </cell>
        </row>
        <row r="17">
          <cell r="AA17">
            <v>2309</v>
          </cell>
          <cell r="AB17" t="str">
            <v>—</v>
          </cell>
          <cell r="AC17">
            <v>10</v>
          </cell>
        </row>
        <row r="18">
          <cell r="B18">
            <v>12</v>
          </cell>
          <cell r="C18">
            <v>4.5</v>
          </cell>
          <cell r="D18">
            <v>7</v>
          </cell>
          <cell r="E18">
            <v>2</v>
          </cell>
          <cell r="F18">
            <v>1.73</v>
          </cell>
          <cell r="G18">
            <v>0.042</v>
          </cell>
          <cell r="H18">
            <v>11.4</v>
          </cell>
          <cell r="I18">
            <v>9.86</v>
          </cell>
          <cell r="J18">
            <v>0.76</v>
          </cell>
          <cell r="K18">
            <v>0.033</v>
          </cell>
          <cell r="L18">
            <v>11</v>
          </cell>
          <cell r="M18">
            <v>1</v>
          </cell>
          <cell r="N18">
            <v>7.08</v>
          </cell>
          <cell r="O18">
            <v>6.99</v>
          </cell>
          <cell r="P18">
            <v>17</v>
          </cell>
          <cell r="Q18">
            <v>4</v>
          </cell>
          <cell r="R18">
            <v>21.7</v>
          </cell>
          <cell r="S18">
            <v>21.9</v>
          </cell>
        </row>
        <row r="18">
          <cell r="U18">
            <v>26</v>
          </cell>
        </row>
        <row r="18">
          <cell r="W18">
            <v>3118</v>
          </cell>
        </row>
        <row r="18">
          <cell r="Y18">
            <v>83</v>
          </cell>
        </row>
        <row r="18">
          <cell r="AA18">
            <v>2016</v>
          </cell>
          <cell r="AB18" t="str">
            <v>—</v>
          </cell>
          <cell r="AC18">
            <v>10</v>
          </cell>
        </row>
        <row r="19">
          <cell r="B19">
            <v>24.1</v>
          </cell>
          <cell r="C19">
            <v>10.5</v>
          </cell>
          <cell r="D19">
            <v>8</v>
          </cell>
          <cell r="E19">
            <v>1</v>
          </cell>
          <cell r="F19">
            <v>2.29</v>
          </cell>
          <cell r="G19">
            <v>0.006</v>
          </cell>
          <cell r="H19">
            <v>12.6</v>
          </cell>
          <cell r="I19">
            <v>10.4</v>
          </cell>
          <cell r="J19">
            <v>0.635</v>
          </cell>
          <cell r="K19">
            <v>0.025</v>
          </cell>
          <cell r="L19">
            <v>7</v>
          </cell>
          <cell r="M19">
            <v>1.5</v>
          </cell>
          <cell r="N19">
            <v>7.35</v>
          </cell>
          <cell r="O19">
            <v>7.27</v>
          </cell>
          <cell r="P19">
            <v>15</v>
          </cell>
          <cell r="Q19">
            <v>3</v>
          </cell>
          <cell r="R19">
            <v>23</v>
          </cell>
          <cell r="S19">
            <v>22.6</v>
          </cell>
        </row>
        <row r="19">
          <cell r="U19">
            <v>28</v>
          </cell>
        </row>
        <row r="19">
          <cell r="W19">
            <v>3509</v>
          </cell>
        </row>
        <row r="19">
          <cell r="Y19">
            <v>80</v>
          </cell>
        </row>
        <row r="19">
          <cell r="AA19">
            <v>2424</v>
          </cell>
          <cell r="AB19">
            <v>85.4</v>
          </cell>
          <cell r="AC19">
            <v>10</v>
          </cell>
        </row>
        <row r="20">
          <cell r="B20">
            <v>13.5</v>
          </cell>
          <cell r="C20">
            <v>3</v>
          </cell>
          <cell r="D20">
            <v>7</v>
          </cell>
          <cell r="E20">
            <v>1</v>
          </cell>
          <cell r="F20">
            <v>1.34</v>
          </cell>
          <cell r="G20">
            <v>0.012</v>
          </cell>
          <cell r="H20">
            <v>9.51</v>
          </cell>
          <cell r="I20">
            <v>9.16</v>
          </cell>
          <cell r="J20">
            <v>0.691</v>
          </cell>
          <cell r="K20">
            <v>0.022</v>
          </cell>
          <cell r="L20">
            <v>10</v>
          </cell>
          <cell r="M20">
            <v>3</v>
          </cell>
          <cell r="N20">
            <v>7.14</v>
          </cell>
          <cell r="O20">
            <v>7.02</v>
          </cell>
          <cell r="P20">
            <v>12</v>
          </cell>
          <cell r="Q20">
            <v>3</v>
          </cell>
          <cell r="R20">
            <v>23.1</v>
          </cell>
          <cell r="S20">
            <v>23.7</v>
          </cell>
        </row>
        <row r="20">
          <cell r="U20">
            <v>26</v>
          </cell>
        </row>
        <row r="20">
          <cell r="W20">
            <v>3640</v>
          </cell>
        </row>
        <row r="20">
          <cell r="Y20">
            <v>71</v>
          </cell>
        </row>
        <row r="20">
          <cell r="AA20">
            <v>2555</v>
          </cell>
          <cell r="AB20">
            <v>86.9</v>
          </cell>
          <cell r="AC20">
            <v>10</v>
          </cell>
        </row>
        <row r="21">
          <cell r="B21">
            <v>18.1</v>
          </cell>
          <cell r="C21">
            <v>9</v>
          </cell>
          <cell r="D21">
            <v>9</v>
          </cell>
          <cell r="E21">
            <v>1</v>
          </cell>
          <cell r="F21">
            <v>1.94</v>
          </cell>
          <cell r="G21">
            <v>0.09</v>
          </cell>
          <cell r="H21">
            <v>10</v>
          </cell>
          <cell r="I21">
            <v>9.13</v>
          </cell>
          <cell r="J21">
            <v>0.552</v>
          </cell>
          <cell r="K21">
            <v>0.062</v>
          </cell>
          <cell r="L21">
            <v>12</v>
          </cell>
          <cell r="M21">
            <v>3.5</v>
          </cell>
          <cell r="N21">
            <v>7.65</v>
          </cell>
          <cell r="O21">
            <v>7.6</v>
          </cell>
          <cell r="P21">
            <v>13</v>
          </cell>
          <cell r="Q21">
            <v>4</v>
          </cell>
          <cell r="R21">
            <v>24.5</v>
          </cell>
          <cell r="S21">
            <v>24.9</v>
          </cell>
        </row>
        <row r="21">
          <cell r="U21">
            <v>31</v>
          </cell>
        </row>
        <row r="21">
          <cell r="W21">
            <v>3105</v>
          </cell>
        </row>
        <row r="21">
          <cell r="Y21">
            <v>100</v>
          </cell>
        </row>
        <row r="21">
          <cell r="AA21">
            <v>2113</v>
          </cell>
          <cell r="AB21" t="str">
            <v>—</v>
          </cell>
          <cell r="AC21">
            <v>10</v>
          </cell>
        </row>
        <row r="22">
          <cell r="B22">
            <v>21.1</v>
          </cell>
          <cell r="C22">
            <v>9</v>
          </cell>
          <cell r="D22">
            <v>7</v>
          </cell>
          <cell r="E22">
            <v>2</v>
          </cell>
          <cell r="F22">
            <v>0.75</v>
          </cell>
          <cell r="G22">
            <v>0.006</v>
          </cell>
          <cell r="H22">
            <v>9.38</v>
          </cell>
          <cell r="I22">
            <v>9.03</v>
          </cell>
          <cell r="J22">
            <v>0.536</v>
          </cell>
          <cell r="K22">
            <v>0.037</v>
          </cell>
          <cell r="L22">
            <v>10</v>
          </cell>
          <cell r="M22">
            <v>2.5</v>
          </cell>
          <cell r="N22">
            <v>7.16</v>
          </cell>
          <cell r="O22">
            <v>7.07</v>
          </cell>
          <cell r="P22">
            <v>10</v>
          </cell>
          <cell r="Q22">
            <v>3</v>
          </cell>
          <cell r="R22">
            <v>24.3</v>
          </cell>
          <cell r="S22">
            <v>24.7</v>
          </cell>
        </row>
        <row r="22">
          <cell r="U22">
            <v>26</v>
          </cell>
        </row>
        <row r="22">
          <cell r="W22">
            <v>3648</v>
          </cell>
        </row>
        <row r="22">
          <cell r="Y22">
            <v>71</v>
          </cell>
        </row>
        <row r="22">
          <cell r="AA22">
            <v>2506</v>
          </cell>
          <cell r="AB22" t="str">
            <v>—</v>
          </cell>
          <cell r="AC22">
            <v>10</v>
          </cell>
        </row>
        <row r="23">
          <cell r="B23">
            <v>28.6</v>
          </cell>
          <cell r="C23">
            <v>4.5</v>
          </cell>
          <cell r="D23">
            <v>9</v>
          </cell>
          <cell r="E23">
            <v>1</v>
          </cell>
          <cell r="F23">
            <v>0.318</v>
          </cell>
          <cell r="G23">
            <v>0.054</v>
          </cell>
          <cell r="H23">
            <v>9.48</v>
          </cell>
          <cell r="I23">
            <v>7.49</v>
          </cell>
          <cell r="J23">
            <v>0.531</v>
          </cell>
          <cell r="K23">
            <v>0.057</v>
          </cell>
          <cell r="L23">
            <v>11</v>
          </cell>
          <cell r="M23">
            <v>1</v>
          </cell>
          <cell r="N23">
            <v>7.23</v>
          </cell>
          <cell r="O23">
            <v>6.99</v>
          </cell>
          <cell r="P23">
            <v>13</v>
          </cell>
          <cell r="Q23">
            <v>3</v>
          </cell>
          <cell r="R23">
            <v>22.4</v>
          </cell>
          <cell r="S23">
            <v>22.7</v>
          </cell>
        </row>
        <row r="23">
          <cell r="U23">
            <v>24</v>
          </cell>
        </row>
        <row r="23">
          <cell r="W23">
            <v>3383</v>
          </cell>
        </row>
        <row r="23">
          <cell r="Y23">
            <v>71</v>
          </cell>
        </row>
        <row r="23">
          <cell r="AA23">
            <v>2244</v>
          </cell>
          <cell r="AB23">
            <v>90.7</v>
          </cell>
          <cell r="AC23">
            <v>10</v>
          </cell>
        </row>
        <row r="24">
          <cell r="B24">
            <v>22.6</v>
          </cell>
          <cell r="C24">
            <v>9</v>
          </cell>
          <cell r="D24">
            <v>10</v>
          </cell>
          <cell r="E24">
            <v>2</v>
          </cell>
          <cell r="F24">
            <v>0.294</v>
          </cell>
          <cell r="G24">
            <v>0.12</v>
          </cell>
          <cell r="H24">
            <v>8.89</v>
          </cell>
          <cell r="I24">
            <v>6.74</v>
          </cell>
          <cell r="J24">
            <v>1.02</v>
          </cell>
          <cell r="K24">
            <v>0.034</v>
          </cell>
          <cell r="L24">
            <v>21</v>
          </cell>
          <cell r="M24">
            <v>1.5</v>
          </cell>
          <cell r="N24">
            <v>7.28</v>
          </cell>
          <cell r="O24">
            <v>7.14</v>
          </cell>
          <cell r="P24">
            <v>38</v>
          </cell>
          <cell r="Q24">
            <v>4</v>
          </cell>
          <cell r="R24">
            <v>22.4</v>
          </cell>
          <cell r="S24">
            <v>22.2</v>
          </cell>
        </row>
        <row r="24">
          <cell r="U24">
            <v>29</v>
          </cell>
        </row>
        <row r="24">
          <cell r="W24">
            <v>3644</v>
          </cell>
        </row>
        <row r="24">
          <cell r="Y24">
            <v>80</v>
          </cell>
        </row>
        <row r="24">
          <cell r="AA24">
            <v>2464</v>
          </cell>
          <cell r="AB24">
            <v>85.4</v>
          </cell>
          <cell r="AC24">
            <v>10</v>
          </cell>
        </row>
        <row r="25">
          <cell r="B25">
            <v>42.1</v>
          </cell>
          <cell r="C25">
            <v>4.5</v>
          </cell>
          <cell r="D25">
            <v>17</v>
          </cell>
          <cell r="E25">
            <v>2</v>
          </cell>
          <cell r="F25">
            <v>0.288</v>
          </cell>
          <cell r="G25">
            <v>0.042</v>
          </cell>
          <cell r="H25">
            <v>9.92</v>
          </cell>
          <cell r="I25">
            <v>7.75</v>
          </cell>
          <cell r="J25">
            <v>0.398</v>
          </cell>
          <cell r="K25">
            <v>0.099</v>
          </cell>
          <cell r="L25">
            <v>44</v>
          </cell>
          <cell r="M25">
            <v>4</v>
          </cell>
          <cell r="N25">
            <v>7.51</v>
          </cell>
          <cell r="O25">
            <v>7.39</v>
          </cell>
          <cell r="P25">
            <v>23</v>
          </cell>
          <cell r="Q25">
            <v>2</v>
          </cell>
          <cell r="R25">
            <v>24</v>
          </cell>
          <cell r="S25">
            <v>24.2</v>
          </cell>
        </row>
        <row r="25">
          <cell r="U25">
            <v>28</v>
          </cell>
        </row>
        <row r="25">
          <cell r="W25">
            <v>3822</v>
          </cell>
        </row>
        <row r="25">
          <cell r="Y25">
            <v>73</v>
          </cell>
        </row>
        <row r="25">
          <cell r="AA25">
            <v>2568</v>
          </cell>
          <cell r="AB25">
            <v>86.4</v>
          </cell>
          <cell r="AC25">
            <v>10</v>
          </cell>
        </row>
        <row r="26">
          <cell r="B26">
            <v>36.1</v>
          </cell>
          <cell r="C26">
            <v>12</v>
          </cell>
          <cell r="D26">
            <v>20</v>
          </cell>
          <cell r="E26">
            <v>7</v>
          </cell>
          <cell r="F26">
            <v>0.66</v>
          </cell>
          <cell r="G26">
            <v>0.006</v>
          </cell>
          <cell r="H26">
            <v>7.64</v>
          </cell>
          <cell r="I26">
            <v>7.27</v>
          </cell>
          <cell r="J26">
            <v>0.746</v>
          </cell>
          <cell r="K26">
            <v>0.066</v>
          </cell>
          <cell r="L26">
            <v>12</v>
          </cell>
          <cell r="M26">
            <v>1</v>
          </cell>
          <cell r="N26">
            <v>7.74</v>
          </cell>
          <cell r="O26">
            <v>7.62</v>
          </cell>
          <cell r="P26">
            <v>29</v>
          </cell>
          <cell r="Q26">
            <v>3</v>
          </cell>
          <cell r="R26">
            <v>23.5</v>
          </cell>
          <cell r="S26">
            <v>24</v>
          </cell>
        </row>
        <row r="26">
          <cell r="U26">
            <v>24</v>
          </cell>
        </row>
        <row r="26">
          <cell r="W26">
            <v>3255</v>
          </cell>
        </row>
        <row r="26">
          <cell r="Y26">
            <v>74</v>
          </cell>
        </row>
        <row r="26">
          <cell r="AA26">
            <v>2214</v>
          </cell>
          <cell r="AB26">
            <v>88.2</v>
          </cell>
          <cell r="AC26">
            <v>10</v>
          </cell>
        </row>
        <row r="27">
          <cell r="B27">
            <v>24.1</v>
          </cell>
          <cell r="C27">
            <v>6</v>
          </cell>
          <cell r="D27">
            <v>11</v>
          </cell>
          <cell r="E27">
            <v>2</v>
          </cell>
          <cell r="F27">
            <v>0.6</v>
          </cell>
          <cell r="G27">
            <v>0.066</v>
          </cell>
          <cell r="H27">
            <v>6.85</v>
          </cell>
          <cell r="I27">
            <v>6.52</v>
          </cell>
          <cell r="J27">
            <v>0.614</v>
          </cell>
          <cell r="K27">
            <v>0.088</v>
          </cell>
          <cell r="L27">
            <v>12</v>
          </cell>
          <cell r="M27">
            <v>2</v>
          </cell>
          <cell r="N27">
            <v>7.33</v>
          </cell>
          <cell r="O27">
            <v>7.32</v>
          </cell>
          <cell r="P27">
            <v>17</v>
          </cell>
          <cell r="Q27">
            <v>3</v>
          </cell>
          <cell r="R27">
            <v>24.3</v>
          </cell>
          <cell r="S27">
            <v>24.8</v>
          </cell>
        </row>
        <row r="27">
          <cell r="U27">
            <v>23</v>
          </cell>
        </row>
        <row r="27">
          <cell r="W27">
            <v>3314</v>
          </cell>
        </row>
        <row r="27">
          <cell r="Y27">
            <v>69</v>
          </cell>
        </row>
        <row r="27">
          <cell r="AA27">
            <v>2253</v>
          </cell>
          <cell r="AB27">
            <v>87.2</v>
          </cell>
          <cell r="AC27">
            <v>10</v>
          </cell>
        </row>
        <row r="28">
          <cell r="B28">
            <v>24.1</v>
          </cell>
          <cell r="C28">
            <v>4.5</v>
          </cell>
          <cell r="D28">
            <v>11</v>
          </cell>
          <cell r="E28">
            <v>2</v>
          </cell>
          <cell r="F28">
            <v>0.636</v>
          </cell>
          <cell r="G28">
            <v>0.018</v>
          </cell>
          <cell r="H28">
            <v>6.77</v>
          </cell>
          <cell r="I28">
            <v>6.3</v>
          </cell>
          <cell r="J28">
            <v>0.621</v>
          </cell>
          <cell r="K28">
            <v>0.082</v>
          </cell>
          <cell r="L28">
            <v>22</v>
          </cell>
          <cell r="M28">
            <v>1.5</v>
          </cell>
          <cell r="N28">
            <v>7.41</v>
          </cell>
          <cell r="O28">
            <v>7.25</v>
          </cell>
          <cell r="P28">
            <v>27</v>
          </cell>
          <cell r="Q28">
            <v>3</v>
          </cell>
          <cell r="R28">
            <v>24.6</v>
          </cell>
          <cell r="S28">
            <v>25.1</v>
          </cell>
        </row>
        <row r="28">
          <cell r="U28">
            <v>25</v>
          </cell>
        </row>
        <row r="28">
          <cell r="W28">
            <v>3136</v>
          </cell>
        </row>
        <row r="28">
          <cell r="Y28">
            <v>80</v>
          </cell>
        </row>
        <row r="28">
          <cell r="AA28">
            <v>2063</v>
          </cell>
          <cell r="AB28">
            <v>90.2</v>
          </cell>
          <cell r="AC28">
            <v>10</v>
          </cell>
        </row>
        <row r="29">
          <cell r="B29">
            <v>37.6</v>
          </cell>
          <cell r="C29">
            <v>15.1</v>
          </cell>
          <cell r="D29">
            <v>16</v>
          </cell>
          <cell r="E29">
            <v>3</v>
          </cell>
          <cell r="F29">
            <v>0.612</v>
          </cell>
          <cell r="G29">
            <v>0.066</v>
          </cell>
          <cell r="H29">
            <v>7.09</v>
          </cell>
          <cell r="I29">
            <v>6.15</v>
          </cell>
          <cell r="J29">
            <v>1.06</v>
          </cell>
          <cell r="K29">
            <v>0.114</v>
          </cell>
          <cell r="L29">
            <v>26</v>
          </cell>
          <cell r="M29">
            <v>1.5</v>
          </cell>
          <cell r="N29">
            <v>7.4</v>
          </cell>
          <cell r="O29">
            <v>7.22</v>
          </cell>
          <cell r="P29">
            <v>21</v>
          </cell>
          <cell r="Q29">
            <v>2</v>
          </cell>
          <cell r="R29">
            <v>23.8</v>
          </cell>
          <cell r="S29">
            <v>24.1</v>
          </cell>
        </row>
        <row r="29">
          <cell r="U29">
            <v>26</v>
          </cell>
        </row>
        <row r="29">
          <cell r="W29">
            <v>3592</v>
          </cell>
        </row>
        <row r="29">
          <cell r="Y29">
            <v>72</v>
          </cell>
        </row>
        <row r="29">
          <cell r="AA29">
            <v>2478</v>
          </cell>
          <cell r="AB29" t="str">
            <v>—</v>
          </cell>
          <cell r="AC29">
            <v>10</v>
          </cell>
        </row>
        <row r="30">
          <cell r="B30">
            <v>25.6</v>
          </cell>
          <cell r="C30">
            <v>3</v>
          </cell>
          <cell r="D30">
            <v>16</v>
          </cell>
          <cell r="E30">
            <v>1</v>
          </cell>
          <cell r="F30">
            <v>3.99</v>
          </cell>
          <cell r="G30">
            <v>0.114</v>
          </cell>
          <cell r="H30">
            <v>8.73</v>
          </cell>
          <cell r="I30">
            <v>6.9</v>
          </cell>
          <cell r="J30">
            <v>1.42</v>
          </cell>
          <cell r="K30">
            <v>0.15</v>
          </cell>
          <cell r="L30">
            <v>27</v>
          </cell>
          <cell r="M30">
            <v>2.5</v>
          </cell>
          <cell r="N30">
            <v>7.87</v>
          </cell>
          <cell r="O30">
            <v>8.12</v>
          </cell>
          <cell r="P30">
            <v>22</v>
          </cell>
          <cell r="Q30">
            <v>3</v>
          </cell>
          <cell r="R30">
            <v>23.8</v>
          </cell>
          <cell r="S30">
            <v>24.7</v>
          </cell>
        </row>
        <row r="30">
          <cell r="U30">
            <v>25</v>
          </cell>
        </row>
        <row r="30">
          <cell r="W30">
            <v>3319</v>
          </cell>
        </row>
        <row r="30">
          <cell r="Y30">
            <v>75</v>
          </cell>
        </row>
        <row r="30">
          <cell r="AA30">
            <v>2214</v>
          </cell>
          <cell r="AB30">
            <v>85.5</v>
          </cell>
          <cell r="AC30">
            <v>10</v>
          </cell>
        </row>
        <row r="31">
          <cell r="B31">
            <v>34.6</v>
          </cell>
          <cell r="C31">
            <v>15.1</v>
          </cell>
          <cell r="D31">
            <v>19</v>
          </cell>
          <cell r="E31">
            <v>4</v>
          </cell>
          <cell r="F31">
            <v>1.22</v>
          </cell>
          <cell r="G31">
            <v>0.066</v>
          </cell>
          <cell r="H31">
            <v>7.1</v>
          </cell>
          <cell r="I31">
            <v>6.76</v>
          </cell>
          <cell r="J31">
            <v>0.838</v>
          </cell>
          <cell r="K31">
            <v>0.166</v>
          </cell>
          <cell r="L31">
            <v>11</v>
          </cell>
          <cell r="M31">
            <v>2.5</v>
          </cell>
          <cell r="N31">
            <v>7.75</v>
          </cell>
          <cell r="O31">
            <v>8.09</v>
          </cell>
          <cell r="P31">
            <v>15</v>
          </cell>
          <cell r="Q31">
            <v>3</v>
          </cell>
          <cell r="R31">
            <v>24.9</v>
          </cell>
          <cell r="S31">
            <v>25</v>
          </cell>
        </row>
        <row r="31">
          <cell r="U31">
            <v>30</v>
          </cell>
        </row>
        <row r="31">
          <cell r="W31">
            <v>3242</v>
          </cell>
        </row>
        <row r="31">
          <cell r="Y31">
            <v>93</v>
          </cell>
        </row>
        <row r="31">
          <cell r="AA31">
            <v>2084</v>
          </cell>
          <cell r="AB31">
            <v>88.2</v>
          </cell>
          <cell r="AC31">
            <v>10</v>
          </cell>
        </row>
        <row r="32">
          <cell r="B32">
            <v>24.1</v>
          </cell>
          <cell r="C32">
            <v>1.5</v>
          </cell>
        </row>
        <row r="32">
          <cell r="F32">
            <v>1.37</v>
          </cell>
          <cell r="G32">
            <v>0.06</v>
          </cell>
          <cell r="H32">
            <v>6.88</v>
          </cell>
          <cell r="I32">
            <v>5.47</v>
          </cell>
          <cell r="J32">
            <v>0.86</v>
          </cell>
          <cell r="K32">
            <v>0.161</v>
          </cell>
          <cell r="L32">
            <v>9</v>
          </cell>
          <cell r="M32">
            <v>1</v>
          </cell>
          <cell r="N32">
            <v>7.71</v>
          </cell>
          <cell r="O32">
            <v>7.9</v>
          </cell>
          <cell r="P32">
            <v>16</v>
          </cell>
          <cell r="Q32">
            <v>3</v>
          </cell>
          <cell r="R32">
            <v>22.8</v>
          </cell>
          <cell r="S32">
            <v>23.1</v>
          </cell>
        </row>
        <row r="32">
          <cell r="U32">
            <v>25</v>
          </cell>
        </row>
        <row r="32">
          <cell r="W32">
            <v>3244</v>
          </cell>
        </row>
        <row r="32">
          <cell r="Y32">
            <v>77</v>
          </cell>
        </row>
        <row r="32">
          <cell r="AA32">
            <v>2149</v>
          </cell>
          <cell r="AB32">
            <v>86.5</v>
          </cell>
          <cell r="AC32">
            <v>10</v>
          </cell>
        </row>
        <row r="33">
          <cell r="B33">
            <v>51.2</v>
          </cell>
          <cell r="C33">
            <v>12</v>
          </cell>
        </row>
        <row r="33">
          <cell r="F33">
            <v>4.48</v>
          </cell>
          <cell r="G33">
            <v>0.204</v>
          </cell>
          <cell r="H33">
            <v>7.82</v>
          </cell>
          <cell r="I33">
            <v>4.77</v>
          </cell>
          <cell r="J33">
            <v>1.84</v>
          </cell>
          <cell r="K33">
            <v>0.188</v>
          </cell>
          <cell r="L33">
            <v>10</v>
          </cell>
          <cell r="M33">
            <v>1</v>
          </cell>
          <cell r="N33">
            <v>7.8</v>
          </cell>
          <cell r="O33">
            <v>7.92</v>
          </cell>
          <cell r="P33">
            <v>24</v>
          </cell>
          <cell r="Q33">
            <v>3</v>
          </cell>
          <cell r="R33">
            <v>24.1</v>
          </cell>
          <cell r="S33">
            <v>24.1</v>
          </cell>
        </row>
        <row r="33">
          <cell r="U33">
            <v>26</v>
          </cell>
        </row>
        <row r="33">
          <cell r="W33">
            <v>3495</v>
          </cell>
        </row>
        <row r="33">
          <cell r="Y33">
            <v>74</v>
          </cell>
        </row>
        <row r="33">
          <cell r="AA33">
            <v>2329</v>
          </cell>
          <cell r="AB33">
            <v>88.7</v>
          </cell>
          <cell r="AC33">
            <v>10</v>
          </cell>
        </row>
        <row r="34">
          <cell r="B34">
            <v>22.6</v>
          </cell>
          <cell r="C34">
            <v>4.5</v>
          </cell>
        </row>
        <row r="34">
          <cell r="F34">
            <v>1.79</v>
          </cell>
          <cell r="G34">
            <v>0.006</v>
          </cell>
          <cell r="H34">
            <v>6.77</v>
          </cell>
          <cell r="I34">
            <v>4.83</v>
          </cell>
          <cell r="J34">
            <v>1.43</v>
          </cell>
          <cell r="K34">
            <v>0.204</v>
          </cell>
          <cell r="L34">
            <v>22</v>
          </cell>
          <cell r="M34">
            <v>1</v>
          </cell>
          <cell r="N34">
            <v>7.75</v>
          </cell>
          <cell r="O34">
            <v>7.95</v>
          </cell>
          <cell r="P34">
            <v>18</v>
          </cell>
          <cell r="Q34">
            <v>3</v>
          </cell>
          <cell r="R34">
            <v>23.7</v>
          </cell>
          <cell r="S34">
            <v>23.5</v>
          </cell>
        </row>
        <row r="34">
          <cell r="U34">
            <v>28</v>
          </cell>
        </row>
        <row r="34">
          <cell r="W34">
            <v>3261</v>
          </cell>
        </row>
        <row r="34">
          <cell r="Y34">
            <v>86</v>
          </cell>
        </row>
        <row r="34">
          <cell r="AA34">
            <v>2213</v>
          </cell>
          <cell r="AB34">
            <v>87.8</v>
          </cell>
          <cell r="AC34">
            <v>10</v>
          </cell>
        </row>
        <row r="35">
          <cell r="B35">
            <v>30.1</v>
          </cell>
          <cell r="C35">
            <v>9</v>
          </cell>
        </row>
        <row r="35">
          <cell r="F35">
            <v>1.89</v>
          </cell>
          <cell r="G35">
            <v>0.006</v>
          </cell>
          <cell r="H35">
            <v>7.88</v>
          </cell>
          <cell r="I35">
            <v>4.83</v>
          </cell>
          <cell r="J35">
            <v>2.01</v>
          </cell>
          <cell r="K35">
            <v>0.206</v>
          </cell>
          <cell r="L35">
            <v>29</v>
          </cell>
          <cell r="M35">
            <v>1.5</v>
          </cell>
          <cell r="N35">
            <v>8.03</v>
          </cell>
          <cell r="O35">
            <v>7.98</v>
          </cell>
          <cell r="P35">
            <v>16</v>
          </cell>
          <cell r="Q35">
            <v>2</v>
          </cell>
          <cell r="R35">
            <v>23.4</v>
          </cell>
          <cell r="S35">
            <v>23.9</v>
          </cell>
        </row>
        <row r="35">
          <cell r="U35">
            <v>27</v>
          </cell>
        </row>
        <row r="35">
          <cell r="Y35">
            <v>90</v>
          </cell>
        </row>
        <row r="35">
          <cell r="AA35">
            <v>2002</v>
          </cell>
          <cell r="AB35">
            <v>87.3</v>
          </cell>
          <cell r="AC35">
            <v>173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N445"/>
  <sheetViews>
    <sheetView tabSelected="1" topLeftCell="A31" workbookViewId="0">
      <selection activeCell="A1" sqref="$A1:$XFD1048576"/>
    </sheetView>
  </sheetViews>
  <sheetFormatPr defaultColWidth="9.075" defaultRowHeight="14.25"/>
  <cols>
    <col min="1" max="1" width="6.25" style="1" customWidth="1"/>
    <col min="2" max="2" width="6.125" style="7" customWidth="1"/>
    <col min="3" max="3" width="6.125" style="8" customWidth="1"/>
    <col min="4" max="4" width="6.125" style="7" customWidth="1"/>
    <col min="5" max="5" width="6.125" style="9" customWidth="1"/>
    <col min="6" max="6" width="6.55" style="7" customWidth="1"/>
    <col min="7" max="7" width="7.625" style="9" customWidth="1"/>
    <col min="8" max="8" width="6.55" style="1" customWidth="1"/>
    <col min="9" max="9" width="7.34166666666667" style="7" customWidth="1"/>
    <col min="10" max="10" width="7.94166666666667" style="7" customWidth="1"/>
    <col min="11" max="11" width="7.625" style="7" customWidth="1"/>
    <col min="12" max="12" width="6.03333333333333" style="7" customWidth="1"/>
    <col min="13" max="13" width="4.85" style="7" customWidth="1"/>
    <col min="14" max="14" width="5.73333333333333" style="7" customWidth="1"/>
    <col min="15" max="15" width="5.725" style="7" customWidth="1"/>
    <col min="16" max="16" width="4.125" style="9" customWidth="1"/>
    <col min="17" max="17" width="4.125" style="7" customWidth="1"/>
    <col min="18" max="18" width="6.76666666666667" style="7" customWidth="1"/>
    <col min="19" max="19" width="6.61666666666667" style="7" customWidth="1"/>
    <col min="20" max="21" width="6.125" style="7" customWidth="1"/>
    <col min="22" max="23" width="6.8" style="7" customWidth="1"/>
    <col min="24" max="24" width="7.8" style="9" customWidth="1"/>
    <col min="25" max="25" width="7.94166666666667" style="9" customWidth="1"/>
    <col min="26" max="27" width="7.625" style="9" customWidth="1"/>
    <col min="28" max="28" width="8.59166666666667" style="9" customWidth="1"/>
    <col min="29" max="29" width="9.49166666666667" style="9" customWidth="1"/>
    <col min="30" max="256" width="9.075" style="1"/>
    <col min="257" max="16384" width="9" style="1" customWidth="1"/>
  </cols>
  <sheetData>
    <row r="1" s="1" customFormat="1" ht="24.75" customHeight="1" spans="1:29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="1" customFormat="1" ht="17.25" customHeight="1" spans="1:29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="2" customFormat="1" ht="42" customHeight="1" spans="1:32">
      <c r="A3" s="14" t="s">
        <v>2</v>
      </c>
      <c r="B3" s="15" t="s">
        <v>3</v>
      </c>
      <c r="C3" s="15"/>
      <c r="D3" s="16" t="s">
        <v>4</v>
      </c>
      <c r="E3" s="17"/>
      <c r="F3" s="18" t="s">
        <v>5</v>
      </c>
      <c r="G3" s="18"/>
      <c r="H3" s="15" t="s">
        <v>6</v>
      </c>
      <c r="I3" s="15"/>
      <c r="J3" s="15" t="s">
        <v>7</v>
      </c>
      <c r="K3" s="15"/>
      <c r="L3" s="15" t="s">
        <v>8</v>
      </c>
      <c r="M3" s="15"/>
      <c r="N3" s="15" t="s">
        <v>9</v>
      </c>
      <c r="O3" s="46"/>
      <c r="P3" s="47" t="s">
        <v>10</v>
      </c>
      <c r="Q3" s="15"/>
      <c r="R3" s="54" t="s">
        <v>11</v>
      </c>
      <c r="S3" s="15"/>
      <c r="T3" s="15" t="s">
        <v>12</v>
      </c>
      <c r="U3" s="15"/>
      <c r="V3" s="15" t="s">
        <v>13</v>
      </c>
      <c r="W3" s="15"/>
      <c r="X3" s="18" t="s">
        <v>14</v>
      </c>
      <c r="Y3" s="18"/>
      <c r="Z3" s="15" t="s">
        <v>15</v>
      </c>
      <c r="AA3" s="15"/>
      <c r="AB3" s="15" t="s">
        <v>16</v>
      </c>
      <c r="AC3" s="60" t="s">
        <v>17</v>
      </c>
      <c r="AE3" s="61"/>
      <c r="AF3" s="61"/>
    </row>
    <row r="4" s="2" customFormat="1" ht="20.1" customHeight="1" spans="1:32">
      <c r="A4" s="14" t="s">
        <v>18</v>
      </c>
      <c r="B4" s="19" t="s">
        <v>19</v>
      </c>
      <c r="C4" s="19" t="s">
        <v>20</v>
      </c>
      <c r="D4" s="19" t="s">
        <v>19</v>
      </c>
      <c r="E4" s="19" t="s">
        <v>20</v>
      </c>
      <c r="F4" s="19" t="s">
        <v>19</v>
      </c>
      <c r="G4" s="19" t="s">
        <v>20</v>
      </c>
      <c r="H4" s="19" t="s">
        <v>19</v>
      </c>
      <c r="I4" s="19" t="s">
        <v>20</v>
      </c>
      <c r="J4" s="19" t="s">
        <v>19</v>
      </c>
      <c r="K4" s="19" t="s">
        <v>20</v>
      </c>
      <c r="L4" s="19" t="s">
        <v>19</v>
      </c>
      <c r="M4" s="19" t="s">
        <v>20</v>
      </c>
      <c r="N4" s="19" t="s">
        <v>19</v>
      </c>
      <c r="O4" s="48" t="s">
        <v>20</v>
      </c>
      <c r="P4" s="19" t="s">
        <v>19</v>
      </c>
      <c r="Q4" s="19" t="s">
        <v>20</v>
      </c>
      <c r="R4" s="55" t="s">
        <v>19</v>
      </c>
      <c r="S4" s="19" t="s">
        <v>20</v>
      </c>
      <c r="T4" s="19" t="s">
        <v>21</v>
      </c>
      <c r="U4" s="19" t="s">
        <v>22</v>
      </c>
      <c r="V4" s="19" t="s">
        <v>21</v>
      </c>
      <c r="W4" s="19" t="s">
        <v>22</v>
      </c>
      <c r="X4" s="19" t="s">
        <v>21</v>
      </c>
      <c r="Y4" s="19" t="s">
        <v>22</v>
      </c>
      <c r="Z4" s="19" t="s">
        <v>21</v>
      </c>
      <c r="AA4" s="19" t="s">
        <v>22</v>
      </c>
      <c r="AB4" s="62" t="s">
        <v>23</v>
      </c>
      <c r="AC4" s="19" t="s">
        <v>20</v>
      </c>
      <c r="AE4" s="63"/>
      <c r="AF4" s="63"/>
    </row>
    <row r="5" s="2" customFormat="1" ht="20.1" customHeight="1" spans="1:32">
      <c r="A5" s="14" t="s">
        <v>24</v>
      </c>
      <c r="B5" s="20">
        <v>18.1</v>
      </c>
      <c r="C5" s="20">
        <v>6</v>
      </c>
      <c r="D5" s="20">
        <v>12</v>
      </c>
      <c r="E5" s="20">
        <v>2</v>
      </c>
      <c r="F5" s="21">
        <v>2.84</v>
      </c>
      <c r="G5" s="22">
        <v>0.12</v>
      </c>
      <c r="H5" s="21">
        <v>9.38</v>
      </c>
      <c r="I5" s="28">
        <v>9.07</v>
      </c>
      <c r="J5" s="24">
        <v>0.878</v>
      </c>
      <c r="K5" s="24">
        <v>0.023</v>
      </c>
      <c r="L5" s="23">
        <v>11</v>
      </c>
      <c r="M5" s="23">
        <v>1</v>
      </c>
      <c r="N5" s="28">
        <v>7.33</v>
      </c>
      <c r="O5" s="28">
        <v>7.21</v>
      </c>
      <c r="P5" s="49">
        <v>12</v>
      </c>
      <c r="Q5" s="49">
        <v>3</v>
      </c>
      <c r="R5" s="20">
        <v>22.5</v>
      </c>
      <c r="S5" s="20">
        <v>23.1</v>
      </c>
      <c r="T5" s="56" t="s">
        <v>25</v>
      </c>
      <c r="U5" s="57">
        <v>26</v>
      </c>
      <c r="V5" s="56" t="s">
        <v>25</v>
      </c>
      <c r="W5" s="57">
        <v>3710</v>
      </c>
      <c r="X5" s="56" t="s">
        <v>25</v>
      </c>
      <c r="Y5" s="57">
        <v>70</v>
      </c>
      <c r="Z5" s="56" t="s">
        <v>25</v>
      </c>
      <c r="AA5" s="57">
        <v>2599</v>
      </c>
      <c r="AB5" s="64">
        <v>86.6</v>
      </c>
      <c r="AC5" s="65">
        <v>10</v>
      </c>
      <c r="AE5" s="63"/>
      <c r="AF5" s="63"/>
    </row>
    <row r="6" s="2" customFormat="1" ht="20.1" customHeight="1" spans="1:32">
      <c r="A6" s="14" t="s">
        <v>26</v>
      </c>
      <c r="B6" s="20">
        <v>27.1</v>
      </c>
      <c r="C6" s="20">
        <v>4.5</v>
      </c>
      <c r="D6" s="20">
        <v>9</v>
      </c>
      <c r="E6" s="20">
        <v>2</v>
      </c>
      <c r="F6" s="21">
        <v>4.31</v>
      </c>
      <c r="G6" s="22">
        <v>0.054</v>
      </c>
      <c r="H6" s="23">
        <v>12</v>
      </c>
      <c r="I6" s="28">
        <v>8.89</v>
      </c>
      <c r="J6" s="24">
        <v>0.81</v>
      </c>
      <c r="K6" s="24">
        <v>0.061</v>
      </c>
      <c r="L6" s="23">
        <v>12</v>
      </c>
      <c r="M6" s="23">
        <v>3</v>
      </c>
      <c r="N6" s="28">
        <v>7.16</v>
      </c>
      <c r="O6" s="28">
        <v>7.01</v>
      </c>
      <c r="P6" s="49">
        <v>16</v>
      </c>
      <c r="Q6" s="49">
        <v>3</v>
      </c>
      <c r="R6" s="20">
        <v>21.2</v>
      </c>
      <c r="S6" s="20">
        <v>21.2</v>
      </c>
      <c r="T6" s="56" t="s">
        <v>25</v>
      </c>
      <c r="U6" s="57">
        <v>25</v>
      </c>
      <c r="V6" s="56" t="s">
        <v>25</v>
      </c>
      <c r="W6" s="57">
        <v>3358</v>
      </c>
      <c r="X6" s="56" t="s">
        <v>25</v>
      </c>
      <c r="Y6" s="57">
        <v>74</v>
      </c>
      <c r="Z6" s="56" t="s">
        <v>25</v>
      </c>
      <c r="AA6" s="57">
        <v>2309</v>
      </c>
      <c r="AB6" s="56" t="s">
        <v>25</v>
      </c>
      <c r="AC6" s="65">
        <v>10</v>
      </c>
      <c r="AE6" s="63"/>
      <c r="AF6" s="63"/>
    </row>
    <row r="7" s="2" customFormat="1" ht="20.1" customHeight="1" spans="1:32">
      <c r="A7" s="14" t="s">
        <v>27</v>
      </c>
      <c r="B7" s="20">
        <v>12</v>
      </c>
      <c r="C7" s="20">
        <v>4.5</v>
      </c>
      <c r="D7" s="20">
        <v>7</v>
      </c>
      <c r="E7" s="20">
        <v>2</v>
      </c>
      <c r="F7" s="21">
        <v>1.73</v>
      </c>
      <c r="G7" s="22">
        <v>0.042</v>
      </c>
      <c r="H7" s="23">
        <v>11.4</v>
      </c>
      <c r="I7" s="28">
        <v>9.86</v>
      </c>
      <c r="J7" s="24">
        <v>0.76</v>
      </c>
      <c r="K7" s="22">
        <v>0.033</v>
      </c>
      <c r="L7" s="23">
        <v>11</v>
      </c>
      <c r="M7" s="23">
        <v>1</v>
      </c>
      <c r="N7" s="28">
        <v>7.08</v>
      </c>
      <c r="O7" s="28">
        <v>6.99</v>
      </c>
      <c r="P7" s="49">
        <v>17</v>
      </c>
      <c r="Q7" s="49">
        <v>4</v>
      </c>
      <c r="R7" s="20">
        <v>21.7</v>
      </c>
      <c r="S7" s="20">
        <v>21.9</v>
      </c>
      <c r="T7" s="56" t="s">
        <v>25</v>
      </c>
      <c r="U7" s="57">
        <v>26</v>
      </c>
      <c r="V7" s="56" t="s">
        <v>25</v>
      </c>
      <c r="W7" s="57">
        <v>3118</v>
      </c>
      <c r="X7" s="56" t="s">
        <v>25</v>
      </c>
      <c r="Y7" s="57">
        <v>83</v>
      </c>
      <c r="Z7" s="56" t="s">
        <v>25</v>
      </c>
      <c r="AA7" s="57">
        <v>2016</v>
      </c>
      <c r="AB7" s="56" t="s">
        <v>25</v>
      </c>
      <c r="AC7" s="65">
        <v>10</v>
      </c>
      <c r="AE7" s="63"/>
      <c r="AF7" s="63"/>
    </row>
    <row r="8" s="2" customFormat="1" ht="20.1" customHeight="1" spans="1:32">
      <c r="A8" s="14" t="s">
        <v>28</v>
      </c>
      <c r="B8" s="20">
        <v>24.1</v>
      </c>
      <c r="C8" s="20">
        <v>10.5</v>
      </c>
      <c r="D8" s="20">
        <v>8</v>
      </c>
      <c r="E8" s="20">
        <v>1</v>
      </c>
      <c r="F8" s="21">
        <v>2.29</v>
      </c>
      <c r="G8" s="22">
        <v>0.006</v>
      </c>
      <c r="H8" s="23">
        <v>12.6</v>
      </c>
      <c r="I8" s="20">
        <v>10.4</v>
      </c>
      <c r="J8" s="24">
        <v>0.635</v>
      </c>
      <c r="K8" s="22">
        <v>0.025</v>
      </c>
      <c r="L8" s="23">
        <v>7</v>
      </c>
      <c r="M8" s="23">
        <v>1.5</v>
      </c>
      <c r="N8" s="21">
        <v>7.35</v>
      </c>
      <c r="O8" s="21">
        <v>7.27</v>
      </c>
      <c r="P8" s="49">
        <v>15</v>
      </c>
      <c r="Q8" s="49">
        <v>3</v>
      </c>
      <c r="R8" s="20">
        <v>23</v>
      </c>
      <c r="S8" s="20">
        <v>22.6</v>
      </c>
      <c r="T8" s="56" t="s">
        <v>25</v>
      </c>
      <c r="U8" s="57">
        <v>28</v>
      </c>
      <c r="V8" s="56" t="s">
        <v>25</v>
      </c>
      <c r="W8" s="57">
        <v>3509</v>
      </c>
      <c r="X8" s="56" t="s">
        <v>25</v>
      </c>
      <c r="Y8" s="57">
        <v>80</v>
      </c>
      <c r="Z8" s="56" t="s">
        <v>25</v>
      </c>
      <c r="AA8" s="57">
        <v>2424</v>
      </c>
      <c r="AB8" s="64">
        <v>85.4</v>
      </c>
      <c r="AC8" s="65">
        <v>10</v>
      </c>
      <c r="AE8" s="63"/>
      <c r="AF8" s="63"/>
    </row>
    <row r="9" s="2" customFormat="1" ht="20.1" customHeight="1" spans="1:32">
      <c r="A9" s="14" t="s">
        <v>29</v>
      </c>
      <c r="B9" s="20">
        <v>13.5</v>
      </c>
      <c r="C9" s="20">
        <v>3</v>
      </c>
      <c r="D9" s="20">
        <v>7</v>
      </c>
      <c r="E9" s="20">
        <v>1</v>
      </c>
      <c r="F9" s="21">
        <v>1.34</v>
      </c>
      <c r="G9" s="22">
        <v>0.012</v>
      </c>
      <c r="H9" s="21">
        <v>9.51</v>
      </c>
      <c r="I9" s="28">
        <v>9.16</v>
      </c>
      <c r="J9" s="24">
        <v>0.691</v>
      </c>
      <c r="K9" s="22">
        <v>0.022</v>
      </c>
      <c r="L9" s="23">
        <v>10</v>
      </c>
      <c r="M9" s="23">
        <v>3</v>
      </c>
      <c r="N9" s="28">
        <v>7.14</v>
      </c>
      <c r="O9" s="28">
        <v>7.02</v>
      </c>
      <c r="P9" s="49">
        <v>12</v>
      </c>
      <c r="Q9" s="49">
        <v>3</v>
      </c>
      <c r="R9" s="20">
        <v>23.1</v>
      </c>
      <c r="S9" s="20">
        <v>23.7</v>
      </c>
      <c r="T9" s="56" t="s">
        <v>25</v>
      </c>
      <c r="U9" s="57">
        <v>26</v>
      </c>
      <c r="V9" s="56" t="s">
        <v>25</v>
      </c>
      <c r="W9" s="57">
        <v>3640</v>
      </c>
      <c r="X9" s="56" t="s">
        <v>25</v>
      </c>
      <c r="Y9" s="57">
        <v>71</v>
      </c>
      <c r="Z9" s="56" t="s">
        <v>25</v>
      </c>
      <c r="AA9" s="57">
        <v>2555</v>
      </c>
      <c r="AB9" s="64">
        <v>86.9</v>
      </c>
      <c r="AC9" s="65">
        <v>10</v>
      </c>
      <c r="AE9" s="63"/>
      <c r="AF9" s="63"/>
    </row>
    <row r="10" s="2" customFormat="1" ht="20.1" customHeight="1" spans="1:32">
      <c r="A10" s="14" t="s">
        <v>30</v>
      </c>
      <c r="B10" s="20">
        <v>18.1</v>
      </c>
      <c r="C10" s="20">
        <v>9</v>
      </c>
      <c r="D10" s="20">
        <v>9</v>
      </c>
      <c r="E10" s="20">
        <v>1</v>
      </c>
      <c r="F10" s="21">
        <v>1.94</v>
      </c>
      <c r="G10" s="22">
        <v>0.09</v>
      </c>
      <c r="H10" s="23">
        <v>10</v>
      </c>
      <c r="I10" s="28">
        <v>9.13</v>
      </c>
      <c r="J10" s="24">
        <v>0.552</v>
      </c>
      <c r="K10" s="22">
        <v>0.062</v>
      </c>
      <c r="L10" s="23">
        <v>12</v>
      </c>
      <c r="M10" s="23">
        <v>3.5</v>
      </c>
      <c r="N10" s="28">
        <v>7.65</v>
      </c>
      <c r="O10" s="28">
        <v>7.6</v>
      </c>
      <c r="P10" s="49">
        <v>13</v>
      </c>
      <c r="Q10" s="49">
        <v>4</v>
      </c>
      <c r="R10" s="20">
        <v>24.5</v>
      </c>
      <c r="S10" s="20">
        <v>24.9</v>
      </c>
      <c r="T10" s="56" t="s">
        <v>25</v>
      </c>
      <c r="U10" s="57">
        <v>31</v>
      </c>
      <c r="V10" s="56" t="s">
        <v>25</v>
      </c>
      <c r="W10" s="57">
        <v>3105</v>
      </c>
      <c r="X10" s="56" t="s">
        <v>25</v>
      </c>
      <c r="Y10" s="57">
        <v>100</v>
      </c>
      <c r="Z10" s="56" t="s">
        <v>25</v>
      </c>
      <c r="AA10" s="57">
        <v>2113</v>
      </c>
      <c r="AB10" s="56" t="s">
        <v>25</v>
      </c>
      <c r="AC10" s="65">
        <v>10</v>
      </c>
      <c r="AE10" s="63"/>
      <c r="AF10" s="63"/>
    </row>
    <row r="11" s="2" customFormat="1" ht="20.1" customHeight="1" spans="1:32">
      <c r="A11" s="14" t="s">
        <v>31</v>
      </c>
      <c r="B11" s="20">
        <v>21.1</v>
      </c>
      <c r="C11" s="20">
        <v>9</v>
      </c>
      <c r="D11" s="20">
        <v>7</v>
      </c>
      <c r="E11" s="20">
        <v>2</v>
      </c>
      <c r="F11" s="24">
        <v>0.75</v>
      </c>
      <c r="G11" s="22">
        <v>0.006</v>
      </c>
      <c r="H11" s="21">
        <v>9.38</v>
      </c>
      <c r="I11" s="28">
        <v>9.03</v>
      </c>
      <c r="J11" s="24">
        <v>0.536</v>
      </c>
      <c r="K11" s="22">
        <v>0.037</v>
      </c>
      <c r="L11" s="23">
        <v>10</v>
      </c>
      <c r="M11" s="23">
        <v>2.5</v>
      </c>
      <c r="N11" s="28">
        <v>7.16</v>
      </c>
      <c r="O11" s="28">
        <v>7.07</v>
      </c>
      <c r="P11" s="49">
        <v>10</v>
      </c>
      <c r="Q11" s="49">
        <v>3</v>
      </c>
      <c r="R11" s="20">
        <v>24.3</v>
      </c>
      <c r="S11" s="20">
        <v>24.7</v>
      </c>
      <c r="T11" s="56" t="s">
        <v>25</v>
      </c>
      <c r="U11" s="57">
        <v>26</v>
      </c>
      <c r="V11" s="56" t="s">
        <v>25</v>
      </c>
      <c r="W11" s="57">
        <v>3648</v>
      </c>
      <c r="X11" s="56" t="s">
        <v>25</v>
      </c>
      <c r="Y11" s="57">
        <v>71</v>
      </c>
      <c r="Z11" s="56" t="s">
        <v>25</v>
      </c>
      <c r="AA11" s="57">
        <v>2506</v>
      </c>
      <c r="AB11" s="56" t="s">
        <v>25</v>
      </c>
      <c r="AC11" s="66">
        <v>10</v>
      </c>
      <c r="AE11" s="63"/>
      <c r="AF11" s="63"/>
    </row>
    <row r="12" s="2" customFormat="1" ht="20.1" customHeight="1" spans="1:32">
      <c r="A12" s="14" t="s">
        <v>32</v>
      </c>
      <c r="B12" s="20">
        <v>28.6</v>
      </c>
      <c r="C12" s="20">
        <v>4.5</v>
      </c>
      <c r="D12" s="20">
        <v>9</v>
      </c>
      <c r="E12" s="20">
        <v>1</v>
      </c>
      <c r="F12" s="24">
        <v>0.318</v>
      </c>
      <c r="G12" s="22">
        <v>0.054</v>
      </c>
      <c r="H12" s="21">
        <v>9.48</v>
      </c>
      <c r="I12" s="28">
        <v>7.49</v>
      </c>
      <c r="J12" s="24">
        <v>0.531</v>
      </c>
      <c r="K12" s="22">
        <v>0.057</v>
      </c>
      <c r="L12" s="23">
        <v>11</v>
      </c>
      <c r="M12" s="23">
        <v>1</v>
      </c>
      <c r="N12" s="28">
        <v>7.23</v>
      </c>
      <c r="O12" s="28">
        <v>6.99</v>
      </c>
      <c r="P12" s="49">
        <v>13</v>
      </c>
      <c r="Q12" s="49">
        <v>3</v>
      </c>
      <c r="R12" s="20">
        <v>22.4</v>
      </c>
      <c r="S12" s="20">
        <v>22.7</v>
      </c>
      <c r="T12" s="56" t="s">
        <v>25</v>
      </c>
      <c r="U12" s="57">
        <v>24</v>
      </c>
      <c r="V12" s="56" t="s">
        <v>25</v>
      </c>
      <c r="W12" s="57">
        <v>3383</v>
      </c>
      <c r="X12" s="56" t="s">
        <v>25</v>
      </c>
      <c r="Y12" s="57">
        <v>71</v>
      </c>
      <c r="Z12" s="56" t="s">
        <v>25</v>
      </c>
      <c r="AA12" s="57">
        <v>2244</v>
      </c>
      <c r="AB12" s="64">
        <v>90.7</v>
      </c>
      <c r="AC12" s="65">
        <v>10</v>
      </c>
      <c r="AE12" s="63"/>
      <c r="AF12" s="63"/>
    </row>
    <row r="13" s="2" customFormat="1" ht="20.1" customHeight="1" spans="1:32">
      <c r="A13" s="14" t="s">
        <v>33</v>
      </c>
      <c r="B13" s="20">
        <v>22.6</v>
      </c>
      <c r="C13" s="20">
        <v>9</v>
      </c>
      <c r="D13" s="20">
        <v>10</v>
      </c>
      <c r="E13" s="20">
        <v>2</v>
      </c>
      <c r="F13" s="24">
        <v>0.294</v>
      </c>
      <c r="G13" s="22">
        <v>0.12</v>
      </c>
      <c r="H13" s="21">
        <v>8.89</v>
      </c>
      <c r="I13" s="28">
        <v>6.74</v>
      </c>
      <c r="J13" s="21">
        <v>1.02</v>
      </c>
      <c r="K13" s="22">
        <v>0.034</v>
      </c>
      <c r="L13" s="23">
        <v>21</v>
      </c>
      <c r="M13" s="23">
        <v>1.5</v>
      </c>
      <c r="N13" s="28">
        <v>7.28</v>
      </c>
      <c r="O13" s="28">
        <v>7.14</v>
      </c>
      <c r="P13" s="49">
        <v>38</v>
      </c>
      <c r="Q13" s="49">
        <v>4</v>
      </c>
      <c r="R13" s="20">
        <v>22.4</v>
      </c>
      <c r="S13" s="20">
        <v>22.2</v>
      </c>
      <c r="T13" s="56" t="s">
        <v>25</v>
      </c>
      <c r="U13" s="57">
        <v>29</v>
      </c>
      <c r="V13" s="56" t="s">
        <v>25</v>
      </c>
      <c r="W13" s="57">
        <v>3644</v>
      </c>
      <c r="X13" s="56" t="s">
        <v>25</v>
      </c>
      <c r="Y13" s="57">
        <v>80</v>
      </c>
      <c r="Z13" s="56" t="s">
        <v>25</v>
      </c>
      <c r="AA13" s="57">
        <v>2464</v>
      </c>
      <c r="AB13" s="64">
        <v>85.4</v>
      </c>
      <c r="AC13" s="65">
        <v>10</v>
      </c>
      <c r="AE13" s="63"/>
      <c r="AF13" s="63"/>
    </row>
    <row r="14" s="2" customFormat="1" ht="20.1" customHeight="1" spans="1:32">
      <c r="A14" s="14" t="s">
        <v>34</v>
      </c>
      <c r="B14" s="20">
        <v>42.1</v>
      </c>
      <c r="C14" s="20">
        <v>4.5</v>
      </c>
      <c r="D14" s="20">
        <v>17</v>
      </c>
      <c r="E14" s="20">
        <v>2</v>
      </c>
      <c r="F14" s="24">
        <v>0.288</v>
      </c>
      <c r="G14" s="22">
        <v>0.042</v>
      </c>
      <c r="H14" s="21">
        <v>9.92</v>
      </c>
      <c r="I14" s="28">
        <v>7.75</v>
      </c>
      <c r="J14" s="24">
        <v>0.398</v>
      </c>
      <c r="K14" s="22">
        <v>0.099</v>
      </c>
      <c r="L14" s="23">
        <v>44</v>
      </c>
      <c r="M14" s="23">
        <v>4</v>
      </c>
      <c r="N14" s="28">
        <v>7.51</v>
      </c>
      <c r="O14" s="28">
        <v>7.39</v>
      </c>
      <c r="P14" s="49">
        <v>23</v>
      </c>
      <c r="Q14" s="49">
        <v>2</v>
      </c>
      <c r="R14" s="20">
        <v>24</v>
      </c>
      <c r="S14" s="20">
        <v>24.2</v>
      </c>
      <c r="T14" s="56" t="s">
        <v>25</v>
      </c>
      <c r="U14" s="57">
        <v>28</v>
      </c>
      <c r="V14" s="56" t="s">
        <v>25</v>
      </c>
      <c r="W14" s="57">
        <v>3822</v>
      </c>
      <c r="X14" s="56" t="s">
        <v>25</v>
      </c>
      <c r="Y14" s="57">
        <v>73</v>
      </c>
      <c r="Z14" s="56" t="s">
        <v>25</v>
      </c>
      <c r="AA14" s="57">
        <v>2568</v>
      </c>
      <c r="AB14" s="64">
        <v>86.4</v>
      </c>
      <c r="AC14" s="65">
        <v>10</v>
      </c>
      <c r="AE14" s="63"/>
      <c r="AF14" s="63"/>
    </row>
    <row r="15" s="2" customFormat="1" ht="20.1" customHeight="1" spans="1:32">
      <c r="A15" s="14" t="s">
        <v>35</v>
      </c>
      <c r="B15" s="20">
        <v>36.1</v>
      </c>
      <c r="C15" s="20">
        <v>12</v>
      </c>
      <c r="D15" s="20">
        <v>20</v>
      </c>
      <c r="E15" s="20">
        <v>7</v>
      </c>
      <c r="F15" s="24">
        <v>0.66</v>
      </c>
      <c r="G15" s="22">
        <v>0.006</v>
      </c>
      <c r="H15" s="21">
        <v>7.64</v>
      </c>
      <c r="I15" s="28">
        <v>7.27</v>
      </c>
      <c r="J15" s="24">
        <v>0.746</v>
      </c>
      <c r="K15" s="22">
        <v>0.066</v>
      </c>
      <c r="L15" s="23">
        <v>12</v>
      </c>
      <c r="M15" s="23">
        <v>1</v>
      </c>
      <c r="N15" s="28">
        <v>7.74</v>
      </c>
      <c r="O15" s="28">
        <v>7.62</v>
      </c>
      <c r="P15" s="49">
        <v>29</v>
      </c>
      <c r="Q15" s="49">
        <v>3</v>
      </c>
      <c r="R15" s="20">
        <v>23.5</v>
      </c>
      <c r="S15" s="20">
        <v>24</v>
      </c>
      <c r="T15" s="56" t="s">
        <v>25</v>
      </c>
      <c r="U15" s="57">
        <v>24</v>
      </c>
      <c r="V15" s="56" t="s">
        <v>25</v>
      </c>
      <c r="W15" s="57">
        <v>3255</v>
      </c>
      <c r="X15" s="56" t="s">
        <v>25</v>
      </c>
      <c r="Y15" s="57">
        <v>74</v>
      </c>
      <c r="Z15" s="56" t="s">
        <v>25</v>
      </c>
      <c r="AA15" s="57">
        <v>2214</v>
      </c>
      <c r="AB15" s="64">
        <v>88.2</v>
      </c>
      <c r="AC15" s="65">
        <v>10</v>
      </c>
      <c r="AE15" s="63"/>
      <c r="AF15" s="63"/>
    </row>
    <row r="16" s="3" customFormat="1" ht="18.75" customHeight="1" spans="1:92">
      <c r="A16" s="14" t="s">
        <v>36</v>
      </c>
      <c r="B16" s="20">
        <v>24.1</v>
      </c>
      <c r="C16" s="20">
        <v>6</v>
      </c>
      <c r="D16" s="20">
        <v>11</v>
      </c>
      <c r="E16" s="20">
        <v>2</v>
      </c>
      <c r="F16" s="24">
        <v>0.6</v>
      </c>
      <c r="G16" s="22">
        <v>0.066</v>
      </c>
      <c r="H16" s="21">
        <v>6.85</v>
      </c>
      <c r="I16" s="28">
        <v>6.52</v>
      </c>
      <c r="J16" s="24">
        <v>0.614</v>
      </c>
      <c r="K16" s="22">
        <v>0.088</v>
      </c>
      <c r="L16" s="23">
        <v>12</v>
      </c>
      <c r="M16" s="23">
        <v>2</v>
      </c>
      <c r="N16" s="28">
        <v>7.33</v>
      </c>
      <c r="O16" s="28">
        <v>7.32</v>
      </c>
      <c r="P16" s="50">
        <v>17</v>
      </c>
      <c r="Q16" s="49">
        <v>3</v>
      </c>
      <c r="R16" s="20">
        <v>24.3</v>
      </c>
      <c r="S16" s="20">
        <v>24.8</v>
      </c>
      <c r="T16" s="56" t="s">
        <v>25</v>
      </c>
      <c r="U16" s="57">
        <v>23</v>
      </c>
      <c r="V16" s="56" t="s">
        <v>25</v>
      </c>
      <c r="W16" s="57">
        <v>3314</v>
      </c>
      <c r="X16" s="56" t="s">
        <v>25</v>
      </c>
      <c r="Y16" s="57">
        <v>69</v>
      </c>
      <c r="Z16" s="56" t="s">
        <v>25</v>
      </c>
      <c r="AA16" s="57">
        <v>2253</v>
      </c>
      <c r="AB16" s="64">
        <v>87.2</v>
      </c>
      <c r="AC16" s="66">
        <v>10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70"/>
    </row>
    <row r="17" s="3" customFormat="1" ht="18.75" customHeight="1" spans="1:92">
      <c r="A17" s="14" t="s">
        <v>37</v>
      </c>
      <c r="B17" s="20">
        <v>24.1</v>
      </c>
      <c r="C17" s="20">
        <v>4.5</v>
      </c>
      <c r="D17" s="20">
        <v>11</v>
      </c>
      <c r="E17" s="20">
        <v>2</v>
      </c>
      <c r="F17" s="24">
        <v>0.636</v>
      </c>
      <c r="G17" s="22">
        <v>0.018</v>
      </c>
      <c r="H17" s="21">
        <v>6.77</v>
      </c>
      <c r="I17" s="28">
        <v>6.3</v>
      </c>
      <c r="J17" s="24">
        <v>0.621</v>
      </c>
      <c r="K17" s="22">
        <v>0.082</v>
      </c>
      <c r="L17" s="23">
        <v>22</v>
      </c>
      <c r="M17" s="23">
        <v>1.5</v>
      </c>
      <c r="N17" s="28">
        <v>7.41</v>
      </c>
      <c r="O17" s="28">
        <v>7.25</v>
      </c>
      <c r="P17" s="49">
        <v>27</v>
      </c>
      <c r="Q17" s="49">
        <v>3</v>
      </c>
      <c r="R17" s="20">
        <v>24.6</v>
      </c>
      <c r="S17" s="20">
        <v>25.1</v>
      </c>
      <c r="T17" s="56" t="s">
        <v>25</v>
      </c>
      <c r="U17" s="57">
        <v>25</v>
      </c>
      <c r="V17" s="56" t="s">
        <v>25</v>
      </c>
      <c r="W17" s="57">
        <v>3136</v>
      </c>
      <c r="X17" s="56" t="s">
        <v>25</v>
      </c>
      <c r="Y17" s="57">
        <v>80</v>
      </c>
      <c r="Z17" s="56" t="s">
        <v>25</v>
      </c>
      <c r="AA17" s="57">
        <v>2063</v>
      </c>
      <c r="AB17" s="64">
        <v>90.2</v>
      </c>
      <c r="AC17" s="65">
        <v>10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70"/>
    </row>
    <row r="18" s="4" customFormat="1" ht="18.75" customHeight="1" spans="1:92">
      <c r="A18" s="14" t="s">
        <v>38</v>
      </c>
      <c r="B18" s="20">
        <v>37.6</v>
      </c>
      <c r="C18" s="20">
        <v>15.1</v>
      </c>
      <c r="D18" s="20">
        <v>16</v>
      </c>
      <c r="E18" s="20">
        <v>3</v>
      </c>
      <c r="F18" s="24">
        <v>0.612</v>
      </c>
      <c r="G18" s="22">
        <v>0.066</v>
      </c>
      <c r="H18" s="21">
        <v>7.09</v>
      </c>
      <c r="I18" s="28">
        <v>6.15</v>
      </c>
      <c r="J18" s="21">
        <v>1.06</v>
      </c>
      <c r="K18" s="22">
        <v>0.114</v>
      </c>
      <c r="L18" s="23">
        <v>26</v>
      </c>
      <c r="M18" s="23">
        <v>1.5</v>
      </c>
      <c r="N18" s="28">
        <v>7.4</v>
      </c>
      <c r="O18" s="28">
        <v>7.22</v>
      </c>
      <c r="P18" s="49">
        <v>21</v>
      </c>
      <c r="Q18" s="49">
        <v>2</v>
      </c>
      <c r="R18" s="20">
        <v>23.8</v>
      </c>
      <c r="S18" s="20">
        <v>24.1</v>
      </c>
      <c r="T18" s="56" t="s">
        <v>25</v>
      </c>
      <c r="U18" s="57">
        <v>26</v>
      </c>
      <c r="V18" s="56" t="s">
        <v>25</v>
      </c>
      <c r="W18" s="57">
        <v>3592</v>
      </c>
      <c r="X18" s="56" t="s">
        <v>25</v>
      </c>
      <c r="Y18" s="57">
        <v>72</v>
      </c>
      <c r="Z18" s="56" t="s">
        <v>25</v>
      </c>
      <c r="AA18" s="57">
        <v>2478</v>
      </c>
      <c r="AB18" s="56" t="s">
        <v>25</v>
      </c>
      <c r="AC18" s="65">
        <v>10</v>
      </c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71"/>
    </row>
    <row r="19" s="4" customFormat="1" ht="18.75" customHeight="1" spans="1:92">
      <c r="A19" s="14" t="s">
        <v>39</v>
      </c>
      <c r="B19" s="20">
        <v>25.6</v>
      </c>
      <c r="C19" s="20">
        <v>3</v>
      </c>
      <c r="D19" s="20">
        <v>16</v>
      </c>
      <c r="E19" s="20">
        <v>1</v>
      </c>
      <c r="F19" s="21">
        <v>3.99</v>
      </c>
      <c r="G19" s="22">
        <v>0.114</v>
      </c>
      <c r="H19" s="21">
        <v>8.73</v>
      </c>
      <c r="I19" s="28">
        <v>6.9</v>
      </c>
      <c r="J19" s="21">
        <v>1.42</v>
      </c>
      <c r="K19" s="22">
        <v>0.15</v>
      </c>
      <c r="L19" s="23">
        <v>27</v>
      </c>
      <c r="M19" s="23">
        <v>2.5</v>
      </c>
      <c r="N19" s="28">
        <v>7.87</v>
      </c>
      <c r="O19" s="28">
        <v>8.12</v>
      </c>
      <c r="P19" s="49">
        <v>22</v>
      </c>
      <c r="Q19" s="49">
        <v>3</v>
      </c>
      <c r="R19" s="20">
        <v>23.8</v>
      </c>
      <c r="S19" s="20">
        <v>24.7</v>
      </c>
      <c r="T19" s="56" t="s">
        <v>25</v>
      </c>
      <c r="U19" s="57">
        <v>25</v>
      </c>
      <c r="V19" s="56" t="s">
        <v>25</v>
      </c>
      <c r="W19" s="57">
        <v>3319</v>
      </c>
      <c r="X19" s="56" t="s">
        <v>25</v>
      </c>
      <c r="Y19" s="57">
        <v>75</v>
      </c>
      <c r="Z19" s="56" t="s">
        <v>25</v>
      </c>
      <c r="AA19" s="57">
        <v>2214</v>
      </c>
      <c r="AB19" s="64">
        <v>85.5</v>
      </c>
      <c r="AC19" s="65">
        <v>10</v>
      </c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71"/>
    </row>
    <row r="20" s="4" customFormat="1" ht="18.75" customHeight="1" spans="1:92">
      <c r="A20" s="14" t="s">
        <v>40</v>
      </c>
      <c r="B20" s="20">
        <v>34.6</v>
      </c>
      <c r="C20" s="20">
        <v>15.1</v>
      </c>
      <c r="D20" s="20">
        <v>19</v>
      </c>
      <c r="E20" s="20">
        <v>4</v>
      </c>
      <c r="F20" s="21">
        <v>1.22</v>
      </c>
      <c r="G20" s="22">
        <v>0.066</v>
      </c>
      <c r="H20" s="21">
        <v>7.1</v>
      </c>
      <c r="I20" s="28">
        <v>6.76</v>
      </c>
      <c r="J20" s="24">
        <v>0.838</v>
      </c>
      <c r="K20" s="22">
        <v>0.166</v>
      </c>
      <c r="L20" s="23">
        <v>11</v>
      </c>
      <c r="M20" s="23">
        <v>2.5</v>
      </c>
      <c r="N20" s="28">
        <v>7.75</v>
      </c>
      <c r="O20" s="28">
        <v>8.09</v>
      </c>
      <c r="P20" s="49">
        <v>15</v>
      </c>
      <c r="Q20" s="49">
        <v>3</v>
      </c>
      <c r="R20" s="20">
        <v>24.9</v>
      </c>
      <c r="S20" s="20">
        <v>25</v>
      </c>
      <c r="T20" s="56" t="s">
        <v>25</v>
      </c>
      <c r="U20" s="57">
        <v>30</v>
      </c>
      <c r="V20" s="56" t="s">
        <v>25</v>
      </c>
      <c r="W20" s="57">
        <v>3242</v>
      </c>
      <c r="X20" s="56" t="s">
        <v>25</v>
      </c>
      <c r="Y20" s="57">
        <v>93</v>
      </c>
      <c r="Z20" s="56" t="s">
        <v>25</v>
      </c>
      <c r="AA20" s="57">
        <v>2084</v>
      </c>
      <c r="AB20" s="64">
        <v>88.2</v>
      </c>
      <c r="AC20" s="65">
        <v>10</v>
      </c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71"/>
    </row>
    <row r="21" s="3" customFormat="1" ht="18.75" customHeight="1" spans="1:92">
      <c r="A21" s="14" t="s">
        <v>41</v>
      </c>
      <c r="B21" s="20">
        <v>24.1</v>
      </c>
      <c r="C21" s="20">
        <v>1.5</v>
      </c>
      <c r="D21" s="20">
        <v>14</v>
      </c>
      <c r="E21" s="20">
        <v>1</v>
      </c>
      <c r="F21" s="21">
        <v>1.37</v>
      </c>
      <c r="G21" s="22">
        <v>0.06</v>
      </c>
      <c r="H21" s="21">
        <v>6.88</v>
      </c>
      <c r="I21" s="28">
        <v>5.47</v>
      </c>
      <c r="J21" s="24">
        <v>0.86</v>
      </c>
      <c r="K21" s="22">
        <v>0.161</v>
      </c>
      <c r="L21" s="23">
        <v>9</v>
      </c>
      <c r="M21" s="23">
        <v>1</v>
      </c>
      <c r="N21" s="28">
        <v>7.71</v>
      </c>
      <c r="O21" s="28">
        <v>7.9</v>
      </c>
      <c r="P21" s="49">
        <v>16</v>
      </c>
      <c r="Q21" s="49">
        <v>3</v>
      </c>
      <c r="R21" s="20">
        <v>22.8</v>
      </c>
      <c r="S21" s="20">
        <v>23.1</v>
      </c>
      <c r="T21" s="56" t="s">
        <v>25</v>
      </c>
      <c r="U21" s="57">
        <v>25</v>
      </c>
      <c r="V21" s="56" t="s">
        <v>25</v>
      </c>
      <c r="W21" s="57">
        <v>3244</v>
      </c>
      <c r="X21" s="56" t="s">
        <v>25</v>
      </c>
      <c r="Y21" s="57">
        <v>77</v>
      </c>
      <c r="Z21" s="56" t="s">
        <v>25</v>
      </c>
      <c r="AA21" s="57">
        <v>2149</v>
      </c>
      <c r="AB21" s="64">
        <v>86.5</v>
      </c>
      <c r="AC21" s="65">
        <v>10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70"/>
    </row>
    <row r="22" s="3" customFormat="1" ht="18.75" customHeight="1" spans="1:92">
      <c r="A22" s="14" t="s">
        <v>42</v>
      </c>
      <c r="B22" s="25">
        <v>51.2</v>
      </c>
      <c r="C22" s="20">
        <v>12</v>
      </c>
      <c r="D22" s="20">
        <v>32</v>
      </c>
      <c r="E22" s="20">
        <v>3</v>
      </c>
      <c r="F22" s="26">
        <v>4.48</v>
      </c>
      <c r="G22" s="22">
        <v>0.204</v>
      </c>
      <c r="H22" s="21">
        <v>7.82</v>
      </c>
      <c r="I22" s="28">
        <v>4.77</v>
      </c>
      <c r="J22" s="21">
        <v>1.84</v>
      </c>
      <c r="K22" s="22">
        <v>0.188</v>
      </c>
      <c r="L22" s="51">
        <v>10</v>
      </c>
      <c r="M22" s="23">
        <v>1</v>
      </c>
      <c r="N22" s="28">
        <v>7.8</v>
      </c>
      <c r="O22" s="28">
        <v>7.92</v>
      </c>
      <c r="P22" s="50">
        <v>24</v>
      </c>
      <c r="Q22" s="49">
        <v>3</v>
      </c>
      <c r="R22" s="20">
        <v>24.1</v>
      </c>
      <c r="S22" s="20">
        <v>24.1</v>
      </c>
      <c r="T22" s="56" t="s">
        <v>25</v>
      </c>
      <c r="U22" s="57">
        <v>26</v>
      </c>
      <c r="V22" s="56" t="s">
        <v>25</v>
      </c>
      <c r="W22" s="57">
        <v>3495</v>
      </c>
      <c r="X22" s="56" t="s">
        <v>25</v>
      </c>
      <c r="Y22" s="57">
        <v>74</v>
      </c>
      <c r="Z22" s="56" t="s">
        <v>25</v>
      </c>
      <c r="AA22" s="57">
        <v>2329</v>
      </c>
      <c r="AB22" s="64">
        <v>88.7</v>
      </c>
      <c r="AC22" s="65">
        <v>10</v>
      </c>
      <c r="AD22" s="2"/>
      <c r="AE22" s="2"/>
      <c r="AF22" s="68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70"/>
    </row>
    <row r="23" s="3" customFormat="1" ht="18.75" customHeight="1" spans="1:92">
      <c r="A23" s="14" t="s">
        <v>43</v>
      </c>
      <c r="B23" s="20">
        <v>22.6</v>
      </c>
      <c r="C23" s="20">
        <v>4.5</v>
      </c>
      <c r="D23" s="20">
        <v>13</v>
      </c>
      <c r="E23" s="20">
        <v>2</v>
      </c>
      <c r="F23" s="21">
        <v>1.79</v>
      </c>
      <c r="G23" s="22">
        <v>0.006</v>
      </c>
      <c r="H23" s="21">
        <v>6.77</v>
      </c>
      <c r="I23" s="28">
        <v>4.83</v>
      </c>
      <c r="J23" s="21">
        <v>1.43</v>
      </c>
      <c r="K23" s="22">
        <v>0.204</v>
      </c>
      <c r="L23" s="23">
        <v>22</v>
      </c>
      <c r="M23" s="23">
        <v>1</v>
      </c>
      <c r="N23" s="28">
        <v>7.75</v>
      </c>
      <c r="O23" s="28">
        <v>7.95</v>
      </c>
      <c r="P23" s="49">
        <v>18</v>
      </c>
      <c r="Q23" s="49">
        <v>3</v>
      </c>
      <c r="R23" s="20">
        <v>23.7</v>
      </c>
      <c r="S23" s="20">
        <v>23.5</v>
      </c>
      <c r="T23" s="56" t="s">
        <v>25</v>
      </c>
      <c r="U23" s="57">
        <v>28</v>
      </c>
      <c r="V23" s="56" t="s">
        <v>25</v>
      </c>
      <c r="W23" s="57">
        <v>3261</v>
      </c>
      <c r="X23" s="56" t="s">
        <v>25</v>
      </c>
      <c r="Y23" s="57">
        <v>86</v>
      </c>
      <c r="Z23" s="56" t="s">
        <v>25</v>
      </c>
      <c r="AA23" s="57">
        <v>2213</v>
      </c>
      <c r="AB23" s="64">
        <v>87.8</v>
      </c>
      <c r="AC23" s="66">
        <v>10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70"/>
    </row>
    <row r="24" s="3" customFormat="1" ht="18.75" customHeight="1" spans="1:92">
      <c r="A24" s="14" t="s">
        <v>44</v>
      </c>
      <c r="B24" s="20">
        <v>30.1</v>
      </c>
      <c r="C24" s="20">
        <v>9</v>
      </c>
      <c r="D24" s="20">
        <v>10</v>
      </c>
      <c r="E24" s="20">
        <v>3</v>
      </c>
      <c r="F24" s="21">
        <v>1.89</v>
      </c>
      <c r="G24" s="22">
        <v>0.006</v>
      </c>
      <c r="H24" s="21">
        <v>7.88</v>
      </c>
      <c r="I24" s="28">
        <v>4.83</v>
      </c>
      <c r="J24" s="21">
        <v>2.01</v>
      </c>
      <c r="K24" s="22">
        <v>0.206</v>
      </c>
      <c r="L24" s="23">
        <v>29</v>
      </c>
      <c r="M24" s="23">
        <v>1.5</v>
      </c>
      <c r="N24" s="28">
        <v>8.03</v>
      </c>
      <c r="O24" s="28">
        <v>7.98</v>
      </c>
      <c r="P24" s="49">
        <v>16</v>
      </c>
      <c r="Q24" s="49">
        <v>2</v>
      </c>
      <c r="R24" s="20">
        <v>23.4</v>
      </c>
      <c r="S24" s="20">
        <v>23.9</v>
      </c>
      <c r="T24" s="56" t="s">
        <v>25</v>
      </c>
      <c r="U24" s="57">
        <v>27</v>
      </c>
      <c r="V24" s="56" t="s">
        <v>25</v>
      </c>
      <c r="W24" s="57">
        <v>2988</v>
      </c>
      <c r="X24" s="56" t="s">
        <v>25</v>
      </c>
      <c r="Y24" s="57">
        <v>90</v>
      </c>
      <c r="Z24" s="56" t="s">
        <v>25</v>
      </c>
      <c r="AA24" s="57">
        <v>2002</v>
      </c>
      <c r="AB24" s="64">
        <v>87.3</v>
      </c>
      <c r="AC24" s="65">
        <v>173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70"/>
    </row>
    <row r="25" s="3" customFormat="1" ht="18.75" customHeight="1" spans="1:92">
      <c r="A25" s="14" t="s">
        <v>45</v>
      </c>
      <c r="B25" s="20">
        <v>31.6</v>
      </c>
      <c r="C25" s="20">
        <v>12</v>
      </c>
      <c r="D25" s="20">
        <v>23</v>
      </c>
      <c r="E25" s="20">
        <v>4</v>
      </c>
      <c r="F25" s="24">
        <v>2.46</v>
      </c>
      <c r="G25" s="22">
        <v>0.144</v>
      </c>
      <c r="H25" s="21">
        <v>5.69</v>
      </c>
      <c r="I25" s="28">
        <v>4.55</v>
      </c>
      <c r="J25" s="24">
        <v>1.63</v>
      </c>
      <c r="K25" s="22">
        <v>0.226</v>
      </c>
      <c r="L25" s="23">
        <v>13</v>
      </c>
      <c r="M25" s="23">
        <v>2</v>
      </c>
      <c r="N25" s="28">
        <v>7.42</v>
      </c>
      <c r="O25" s="28">
        <v>7.53</v>
      </c>
      <c r="P25" s="49">
        <v>13</v>
      </c>
      <c r="Q25" s="49">
        <v>2</v>
      </c>
      <c r="R25" s="20">
        <v>24.8</v>
      </c>
      <c r="S25" s="20">
        <v>24.8</v>
      </c>
      <c r="T25" s="56" t="s">
        <v>25</v>
      </c>
      <c r="U25" s="57">
        <v>24</v>
      </c>
      <c r="V25" s="56" t="s">
        <v>25</v>
      </c>
      <c r="W25" s="57">
        <v>2968</v>
      </c>
      <c r="X25" s="56" t="s">
        <v>25</v>
      </c>
      <c r="Y25" s="57">
        <v>81</v>
      </c>
      <c r="Z25" s="56" t="s">
        <v>25</v>
      </c>
      <c r="AA25" s="57">
        <v>1964</v>
      </c>
      <c r="AB25" s="64">
        <v>87.8</v>
      </c>
      <c r="AC25" s="65">
        <v>10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70"/>
    </row>
    <row r="26" s="3" customFormat="1" ht="18.75" customHeight="1" spans="1:92">
      <c r="A26" s="14" t="s">
        <v>46</v>
      </c>
      <c r="B26" s="20">
        <v>21.1</v>
      </c>
      <c r="C26" s="20">
        <v>6</v>
      </c>
      <c r="D26" s="20">
        <v>14</v>
      </c>
      <c r="E26" s="20">
        <v>3</v>
      </c>
      <c r="F26" s="24">
        <v>0.108</v>
      </c>
      <c r="G26" s="22">
        <v>0.06</v>
      </c>
      <c r="H26" s="21">
        <v>7.49</v>
      </c>
      <c r="I26" s="28">
        <v>5.65</v>
      </c>
      <c r="J26" s="24">
        <v>1.03</v>
      </c>
      <c r="K26" s="22">
        <v>0.226</v>
      </c>
      <c r="L26" s="23">
        <v>11</v>
      </c>
      <c r="M26" s="23">
        <v>1</v>
      </c>
      <c r="N26" s="28">
        <v>7.91</v>
      </c>
      <c r="O26" s="28">
        <v>8.04</v>
      </c>
      <c r="P26" s="49">
        <v>13</v>
      </c>
      <c r="Q26" s="49">
        <v>3</v>
      </c>
      <c r="R26" s="20">
        <v>23</v>
      </c>
      <c r="S26" s="20">
        <v>23.4</v>
      </c>
      <c r="T26" s="56" t="s">
        <v>25</v>
      </c>
      <c r="U26" s="57">
        <v>28</v>
      </c>
      <c r="V26" s="56" t="s">
        <v>25</v>
      </c>
      <c r="W26" s="57">
        <v>3479</v>
      </c>
      <c r="X26" s="56" t="s">
        <v>25</v>
      </c>
      <c r="Y26" s="57">
        <v>80</v>
      </c>
      <c r="Z26" s="56" t="s">
        <v>25</v>
      </c>
      <c r="AA26" s="57">
        <v>2314</v>
      </c>
      <c r="AB26" s="64">
        <v>88.1</v>
      </c>
      <c r="AC26" s="65">
        <v>10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70"/>
    </row>
    <row r="27" s="3" customFormat="1" ht="18.75" customHeight="1" spans="1:92">
      <c r="A27" s="14" t="s">
        <v>47</v>
      </c>
      <c r="B27" s="20">
        <v>28.6</v>
      </c>
      <c r="C27" s="20">
        <v>10.5</v>
      </c>
      <c r="D27" s="20">
        <v>9</v>
      </c>
      <c r="E27" s="20">
        <v>2</v>
      </c>
      <c r="F27" s="24">
        <v>0.396</v>
      </c>
      <c r="G27" s="22">
        <v>0.042</v>
      </c>
      <c r="H27" s="21">
        <v>7.95</v>
      </c>
      <c r="I27" s="28">
        <v>5.76</v>
      </c>
      <c r="J27" s="24">
        <v>1.05</v>
      </c>
      <c r="K27" s="22">
        <v>0.229</v>
      </c>
      <c r="L27" s="23">
        <v>11</v>
      </c>
      <c r="M27" s="23">
        <v>1</v>
      </c>
      <c r="N27" s="28">
        <v>7.92</v>
      </c>
      <c r="O27" s="28">
        <v>8</v>
      </c>
      <c r="P27" s="50">
        <v>16</v>
      </c>
      <c r="Q27" s="49">
        <v>4</v>
      </c>
      <c r="R27" s="20">
        <v>23.4</v>
      </c>
      <c r="S27" s="20">
        <v>23.7</v>
      </c>
      <c r="T27" s="56" t="s">
        <v>25</v>
      </c>
      <c r="U27" s="57">
        <v>27</v>
      </c>
      <c r="V27" s="56" t="s">
        <v>25</v>
      </c>
      <c r="W27" s="57">
        <v>3489</v>
      </c>
      <c r="X27" s="56" t="s">
        <v>25</v>
      </c>
      <c r="Y27" s="57">
        <v>77</v>
      </c>
      <c r="Z27" s="56" t="s">
        <v>25</v>
      </c>
      <c r="AA27" s="57">
        <v>2313</v>
      </c>
      <c r="AB27" s="64">
        <v>85.9</v>
      </c>
      <c r="AC27" s="66">
        <v>10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70"/>
    </row>
    <row r="28" s="3" customFormat="1" ht="18.75" customHeight="1" spans="1:92">
      <c r="A28" s="14" t="s">
        <v>48</v>
      </c>
      <c r="B28" s="20">
        <v>15.1</v>
      </c>
      <c r="C28" s="20">
        <v>1.5</v>
      </c>
      <c r="D28" s="20">
        <v>9</v>
      </c>
      <c r="E28" s="20">
        <v>1</v>
      </c>
      <c r="F28" s="24">
        <v>0.108</v>
      </c>
      <c r="G28" s="22">
        <v>0.072</v>
      </c>
      <c r="H28" s="21">
        <v>10.2</v>
      </c>
      <c r="I28" s="28">
        <v>6.35</v>
      </c>
      <c r="J28" s="24">
        <v>1.11</v>
      </c>
      <c r="K28" s="22">
        <v>0.216</v>
      </c>
      <c r="L28" s="23">
        <v>12</v>
      </c>
      <c r="M28" s="23">
        <v>1</v>
      </c>
      <c r="N28" s="28">
        <v>8.26</v>
      </c>
      <c r="O28" s="28">
        <v>8.16</v>
      </c>
      <c r="P28" s="49">
        <v>11</v>
      </c>
      <c r="Q28" s="49">
        <v>2</v>
      </c>
      <c r="R28" s="20">
        <v>24.7</v>
      </c>
      <c r="S28" s="20">
        <v>24.4</v>
      </c>
      <c r="T28" s="56" t="s">
        <v>25</v>
      </c>
      <c r="U28" s="57">
        <v>26</v>
      </c>
      <c r="V28" s="56" t="s">
        <v>25</v>
      </c>
      <c r="W28" s="57">
        <v>3.086</v>
      </c>
      <c r="X28" s="56" t="s">
        <v>25</v>
      </c>
      <c r="Y28" s="57">
        <v>84</v>
      </c>
      <c r="Z28" s="56" t="s">
        <v>25</v>
      </c>
      <c r="AA28" s="57">
        <v>2018</v>
      </c>
      <c r="AB28" s="64">
        <v>86.4</v>
      </c>
      <c r="AC28" s="65">
        <v>10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70"/>
    </row>
    <row r="29" s="3" customFormat="1" ht="18.75" customHeight="1" spans="1:92">
      <c r="A29" s="14" t="s">
        <v>49</v>
      </c>
      <c r="B29" s="20">
        <v>18.1</v>
      </c>
      <c r="C29" s="20">
        <v>6</v>
      </c>
      <c r="D29" s="20">
        <v>10</v>
      </c>
      <c r="E29" s="20">
        <v>2</v>
      </c>
      <c r="F29" s="24">
        <v>0.132</v>
      </c>
      <c r="G29" s="22">
        <v>0.036</v>
      </c>
      <c r="H29" s="21">
        <v>9.35</v>
      </c>
      <c r="I29" s="28">
        <v>7.51</v>
      </c>
      <c r="J29" s="21">
        <v>0.918</v>
      </c>
      <c r="K29" s="22">
        <v>0.231</v>
      </c>
      <c r="L29" s="23">
        <v>15</v>
      </c>
      <c r="M29" s="23">
        <v>1</v>
      </c>
      <c r="N29" s="28">
        <v>8.14</v>
      </c>
      <c r="O29" s="28">
        <v>8.1</v>
      </c>
      <c r="P29" s="49">
        <v>12</v>
      </c>
      <c r="Q29" s="49">
        <v>3</v>
      </c>
      <c r="R29" s="20">
        <v>25.5</v>
      </c>
      <c r="S29" s="20">
        <v>25.6</v>
      </c>
      <c r="T29" s="56" t="s">
        <v>25</v>
      </c>
      <c r="U29" s="57">
        <v>28</v>
      </c>
      <c r="V29" s="56" t="s">
        <v>25</v>
      </c>
      <c r="W29" s="57">
        <v>3275</v>
      </c>
      <c r="X29" s="56" t="s">
        <v>25</v>
      </c>
      <c r="Y29" s="57">
        <v>85</v>
      </c>
      <c r="Z29" s="56" t="s">
        <v>25</v>
      </c>
      <c r="AA29" s="57">
        <v>2152</v>
      </c>
      <c r="AB29" s="56">
        <v>85.5</v>
      </c>
      <c r="AC29" s="65">
        <v>10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70"/>
    </row>
    <row r="30" s="3" customFormat="1" ht="18.75" customHeight="1" spans="1:92">
      <c r="A30" s="14" t="s">
        <v>50</v>
      </c>
      <c r="B30" s="20">
        <v>15.1</v>
      </c>
      <c r="C30" s="20">
        <v>3</v>
      </c>
      <c r="D30" s="20">
        <v>10</v>
      </c>
      <c r="E30" s="20">
        <v>2</v>
      </c>
      <c r="F30" s="21">
        <v>0.114</v>
      </c>
      <c r="G30" s="22">
        <v>0.06</v>
      </c>
      <c r="H30" s="21">
        <v>8.69</v>
      </c>
      <c r="I30" s="28">
        <v>7.56</v>
      </c>
      <c r="J30" s="21">
        <v>0.943</v>
      </c>
      <c r="K30" s="22">
        <v>0.215</v>
      </c>
      <c r="L30" s="23">
        <v>21</v>
      </c>
      <c r="M30" s="23">
        <v>4.5</v>
      </c>
      <c r="N30" s="28">
        <v>7.98</v>
      </c>
      <c r="O30" s="28">
        <v>8.14</v>
      </c>
      <c r="P30" s="49">
        <v>17</v>
      </c>
      <c r="Q30" s="49">
        <v>4</v>
      </c>
      <c r="R30" s="20">
        <v>23.4</v>
      </c>
      <c r="S30" s="20">
        <v>23.9</v>
      </c>
      <c r="T30" s="56" t="s">
        <v>25</v>
      </c>
      <c r="U30" s="57">
        <v>28</v>
      </c>
      <c r="V30" s="56" t="s">
        <v>25</v>
      </c>
      <c r="W30" s="57">
        <v>3704</v>
      </c>
      <c r="X30" s="56" t="s">
        <v>25</v>
      </c>
      <c r="Y30" s="57">
        <v>76</v>
      </c>
      <c r="Z30" s="56" t="s">
        <v>25</v>
      </c>
      <c r="AA30" s="57">
        <v>2466</v>
      </c>
      <c r="AB30" s="64" t="s">
        <v>25</v>
      </c>
      <c r="AC30" s="65">
        <v>10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70"/>
    </row>
    <row r="31" s="3" customFormat="1" ht="18.75" customHeight="1" spans="1:92">
      <c r="A31" s="14" t="s">
        <v>51</v>
      </c>
      <c r="B31" s="20">
        <v>30.1</v>
      </c>
      <c r="C31" s="20">
        <v>15.1</v>
      </c>
      <c r="D31" s="20"/>
      <c r="E31" s="20"/>
      <c r="F31" s="21">
        <v>2.33</v>
      </c>
      <c r="G31" s="22">
        <v>0.036</v>
      </c>
      <c r="H31" s="21">
        <v>8.45</v>
      </c>
      <c r="I31" s="28">
        <v>7.77</v>
      </c>
      <c r="J31" s="24">
        <v>0.898</v>
      </c>
      <c r="K31" s="22">
        <v>0.209</v>
      </c>
      <c r="L31" s="23">
        <v>24</v>
      </c>
      <c r="M31" s="23">
        <v>2</v>
      </c>
      <c r="N31" s="28">
        <v>7.76</v>
      </c>
      <c r="O31" s="28">
        <v>7.98</v>
      </c>
      <c r="P31" s="49">
        <v>18</v>
      </c>
      <c r="Q31" s="49">
        <v>4</v>
      </c>
      <c r="R31" s="20">
        <v>23.1</v>
      </c>
      <c r="S31" s="20">
        <v>23</v>
      </c>
      <c r="T31" s="56" t="s">
        <v>25</v>
      </c>
      <c r="U31" s="57">
        <v>24</v>
      </c>
      <c r="V31" s="56" t="s">
        <v>25</v>
      </c>
      <c r="W31" s="57">
        <v>3061</v>
      </c>
      <c r="X31" s="56" t="s">
        <v>25</v>
      </c>
      <c r="Y31" s="57">
        <v>78</v>
      </c>
      <c r="Z31" s="56" t="s">
        <v>25</v>
      </c>
      <c r="AA31" s="57">
        <v>2000</v>
      </c>
      <c r="AB31" s="64">
        <v>88.5</v>
      </c>
      <c r="AC31" s="65">
        <v>10</v>
      </c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70"/>
    </row>
    <row r="32" s="3" customFormat="1" ht="18.75" customHeight="1" spans="1:92">
      <c r="A32" s="14" t="s">
        <v>52</v>
      </c>
      <c r="B32" s="20">
        <v>22.6</v>
      </c>
      <c r="C32" s="20">
        <v>6</v>
      </c>
      <c r="D32" s="20"/>
      <c r="E32" s="20"/>
      <c r="F32" s="21">
        <v>0.306</v>
      </c>
      <c r="G32" s="22">
        <v>0.138</v>
      </c>
      <c r="H32" s="21">
        <v>8.01</v>
      </c>
      <c r="I32" s="28">
        <v>7.51</v>
      </c>
      <c r="J32" s="24">
        <v>0.683</v>
      </c>
      <c r="K32" s="22">
        <v>0.208</v>
      </c>
      <c r="L32" s="23">
        <v>22</v>
      </c>
      <c r="M32" s="23">
        <v>2.5</v>
      </c>
      <c r="N32" s="28">
        <v>8.08</v>
      </c>
      <c r="O32" s="28">
        <v>7.94</v>
      </c>
      <c r="P32" s="49">
        <v>16</v>
      </c>
      <c r="Q32" s="49">
        <v>3</v>
      </c>
      <c r="R32" s="20">
        <v>23.7</v>
      </c>
      <c r="S32" s="20">
        <v>23.5</v>
      </c>
      <c r="T32" s="56" t="s">
        <v>25</v>
      </c>
      <c r="U32" s="57">
        <v>25</v>
      </c>
      <c r="V32" s="56" t="s">
        <v>25</v>
      </c>
      <c r="W32" s="57">
        <v>3205</v>
      </c>
      <c r="X32" s="56" t="s">
        <v>25</v>
      </c>
      <c r="Y32" s="57">
        <v>78</v>
      </c>
      <c r="Z32" s="56" t="s">
        <v>25</v>
      </c>
      <c r="AA32" s="57">
        <v>2083</v>
      </c>
      <c r="AB32" s="64">
        <v>88.6</v>
      </c>
      <c r="AC32" s="65">
        <v>10</v>
      </c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70"/>
    </row>
    <row r="33" s="3" customFormat="1" ht="18.75" customHeight="1" spans="1:92">
      <c r="A33" s="14" t="s">
        <v>53</v>
      </c>
      <c r="B33" s="25">
        <v>31.6</v>
      </c>
      <c r="C33" s="20">
        <v>6</v>
      </c>
      <c r="D33" s="20"/>
      <c r="E33" s="20"/>
      <c r="F33" s="26">
        <v>0.15</v>
      </c>
      <c r="G33" s="22">
        <v>0.072</v>
      </c>
      <c r="H33" s="21">
        <v>7.73</v>
      </c>
      <c r="I33" s="28">
        <v>7.55</v>
      </c>
      <c r="J33" s="21">
        <v>0.753</v>
      </c>
      <c r="K33" s="22">
        <v>0.23</v>
      </c>
      <c r="L33" s="51">
        <v>18</v>
      </c>
      <c r="M33" s="23">
        <v>1</v>
      </c>
      <c r="N33" s="28">
        <v>8.07</v>
      </c>
      <c r="O33" s="28">
        <v>7.9</v>
      </c>
      <c r="P33" s="50">
        <v>19</v>
      </c>
      <c r="Q33" s="49">
        <v>2</v>
      </c>
      <c r="R33" s="20">
        <v>24.6</v>
      </c>
      <c r="S33" s="20">
        <v>24.7</v>
      </c>
      <c r="T33" s="56" t="s">
        <v>25</v>
      </c>
      <c r="U33" s="57">
        <v>28</v>
      </c>
      <c r="V33" s="56" t="s">
        <v>25</v>
      </c>
      <c r="W33" s="57">
        <v>3248</v>
      </c>
      <c r="X33" s="56" t="s">
        <v>25</v>
      </c>
      <c r="Y33" s="57">
        <v>86</v>
      </c>
      <c r="Z33" s="56" t="s">
        <v>25</v>
      </c>
      <c r="AA33" s="57">
        <v>2077</v>
      </c>
      <c r="AB33" s="64">
        <v>84.8</v>
      </c>
      <c r="AC33" s="65">
        <v>10</v>
      </c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70"/>
    </row>
    <row r="34" s="3" customFormat="1" ht="18.75" customHeight="1" spans="1:92">
      <c r="A34" s="14" t="s">
        <v>54</v>
      </c>
      <c r="B34" s="20">
        <v>22.6</v>
      </c>
      <c r="C34" s="20">
        <v>9</v>
      </c>
      <c r="D34" s="20"/>
      <c r="E34" s="20"/>
      <c r="F34" s="21">
        <v>0.354</v>
      </c>
      <c r="G34" s="22">
        <v>0.09</v>
      </c>
      <c r="H34" s="21">
        <v>7.38</v>
      </c>
      <c r="I34" s="28">
        <v>7.14</v>
      </c>
      <c r="J34" s="21">
        <v>0.865</v>
      </c>
      <c r="K34" s="22">
        <v>0.245</v>
      </c>
      <c r="L34" s="23">
        <v>19</v>
      </c>
      <c r="M34" s="23">
        <v>1.5</v>
      </c>
      <c r="N34" s="28">
        <v>7.9</v>
      </c>
      <c r="O34" s="28">
        <v>7.91</v>
      </c>
      <c r="P34" s="49">
        <v>18</v>
      </c>
      <c r="Q34" s="49">
        <v>2</v>
      </c>
      <c r="R34" s="20">
        <v>25.6</v>
      </c>
      <c r="S34" s="20">
        <v>25.7</v>
      </c>
      <c r="T34" s="56" t="s">
        <v>25</v>
      </c>
      <c r="U34" s="57">
        <v>26</v>
      </c>
      <c r="V34" s="56" t="s">
        <v>25</v>
      </c>
      <c r="W34" s="57">
        <v>3322</v>
      </c>
      <c r="X34" s="56" t="s">
        <v>25</v>
      </c>
      <c r="Y34" s="57">
        <v>78</v>
      </c>
      <c r="Z34" s="56" t="s">
        <v>25</v>
      </c>
      <c r="AA34" s="57">
        <v>2189</v>
      </c>
      <c r="AB34" s="64">
        <v>84.9</v>
      </c>
      <c r="AC34" s="66">
        <v>10</v>
      </c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70"/>
    </row>
    <row r="35" s="3" customFormat="1" ht="18.75" customHeight="1" spans="1:92">
      <c r="A35" s="27" t="s">
        <v>55</v>
      </c>
      <c r="B35" s="20">
        <f t="shared" ref="B35:S35" si="0">MAX(B5:B34)</f>
        <v>51.2</v>
      </c>
      <c r="C35" s="20">
        <f t="shared" si="0"/>
        <v>15.1</v>
      </c>
      <c r="D35" s="20">
        <f t="shared" si="0"/>
        <v>32</v>
      </c>
      <c r="E35" s="20">
        <f t="shared" si="0"/>
        <v>7</v>
      </c>
      <c r="F35" s="20">
        <f t="shared" si="0"/>
        <v>4.48</v>
      </c>
      <c r="G35" s="28">
        <f t="shared" si="0"/>
        <v>0.204</v>
      </c>
      <c r="H35" s="20">
        <f t="shared" si="0"/>
        <v>12.6</v>
      </c>
      <c r="I35" s="20">
        <f t="shared" si="0"/>
        <v>10.4</v>
      </c>
      <c r="J35" s="28">
        <f t="shared" si="0"/>
        <v>2.01</v>
      </c>
      <c r="K35" s="22">
        <f t="shared" si="0"/>
        <v>0.245</v>
      </c>
      <c r="L35" s="20">
        <f t="shared" si="0"/>
        <v>44</v>
      </c>
      <c r="M35" s="20">
        <f t="shared" si="0"/>
        <v>4.5</v>
      </c>
      <c r="N35" s="28">
        <f t="shared" si="0"/>
        <v>8.26</v>
      </c>
      <c r="O35" s="28">
        <f t="shared" si="0"/>
        <v>8.16</v>
      </c>
      <c r="P35" s="20">
        <f t="shared" si="0"/>
        <v>38</v>
      </c>
      <c r="Q35" s="20">
        <f t="shared" si="0"/>
        <v>4</v>
      </c>
      <c r="R35" s="20">
        <f t="shared" si="0"/>
        <v>25.6</v>
      </c>
      <c r="S35" s="20">
        <f t="shared" si="0"/>
        <v>25.7</v>
      </c>
      <c r="T35" s="56" t="s">
        <v>25</v>
      </c>
      <c r="U35" s="49">
        <f t="shared" ref="U35:Y35" si="1">MAX(U5:U34)</f>
        <v>31</v>
      </c>
      <c r="V35" s="56" t="s">
        <v>25</v>
      </c>
      <c r="W35" s="49">
        <f t="shared" si="1"/>
        <v>3822</v>
      </c>
      <c r="X35" s="56" t="s">
        <v>25</v>
      </c>
      <c r="Y35" s="49">
        <f t="shared" si="1"/>
        <v>100</v>
      </c>
      <c r="Z35" s="56" t="s">
        <v>25</v>
      </c>
      <c r="AA35" s="49">
        <f t="shared" ref="AA35:AC35" si="2">MAX(AA5:AA34)</f>
        <v>2599</v>
      </c>
      <c r="AB35" s="20">
        <f t="shared" si="2"/>
        <v>90.7</v>
      </c>
      <c r="AC35" s="49">
        <f t="shared" si="2"/>
        <v>173</v>
      </c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70"/>
    </row>
    <row r="36" s="3" customFormat="1" ht="18.75" customHeight="1" spans="1:92">
      <c r="A36" s="27" t="s">
        <v>56</v>
      </c>
      <c r="B36" s="20">
        <f t="shared" ref="B36:S36" si="3">MIN(B5:B34)</f>
        <v>12</v>
      </c>
      <c r="C36" s="20">
        <f t="shared" si="3"/>
        <v>1.5</v>
      </c>
      <c r="D36" s="20">
        <f t="shared" si="3"/>
        <v>7</v>
      </c>
      <c r="E36" s="20">
        <f t="shared" si="3"/>
        <v>1</v>
      </c>
      <c r="F36" s="22">
        <f t="shared" si="3"/>
        <v>0.108</v>
      </c>
      <c r="G36" s="22">
        <f t="shared" si="3"/>
        <v>0.006</v>
      </c>
      <c r="H36" s="28">
        <f t="shared" si="3"/>
        <v>5.69</v>
      </c>
      <c r="I36" s="28">
        <f t="shared" si="3"/>
        <v>4.55</v>
      </c>
      <c r="J36" s="22">
        <f t="shared" si="3"/>
        <v>0.398</v>
      </c>
      <c r="K36" s="22">
        <f t="shared" si="3"/>
        <v>0.022</v>
      </c>
      <c r="L36" s="20">
        <f t="shared" si="3"/>
        <v>7</v>
      </c>
      <c r="M36" s="20">
        <f t="shared" si="3"/>
        <v>1</v>
      </c>
      <c r="N36" s="28">
        <f t="shared" si="3"/>
        <v>7.08</v>
      </c>
      <c r="O36" s="28">
        <f t="shared" si="3"/>
        <v>6.99</v>
      </c>
      <c r="P36" s="20">
        <f t="shared" si="3"/>
        <v>10</v>
      </c>
      <c r="Q36" s="20">
        <f t="shared" si="3"/>
        <v>2</v>
      </c>
      <c r="R36" s="20">
        <f t="shared" si="3"/>
        <v>21.2</v>
      </c>
      <c r="S36" s="20">
        <f t="shared" si="3"/>
        <v>21.2</v>
      </c>
      <c r="T36" s="56" t="s">
        <v>25</v>
      </c>
      <c r="U36" s="49">
        <f t="shared" ref="U36:Y36" si="4">MIN(U5:U34)</f>
        <v>23</v>
      </c>
      <c r="V36" s="56" t="s">
        <v>25</v>
      </c>
      <c r="W36" s="49">
        <f t="shared" si="4"/>
        <v>3.086</v>
      </c>
      <c r="X36" s="56" t="s">
        <v>25</v>
      </c>
      <c r="Y36" s="49">
        <f t="shared" si="4"/>
        <v>69</v>
      </c>
      <c r="Z36" s="56" t="s">
        <v>25</v>
      </c>
      <c r="AA36" s="49">
        <f t="shared" ref="AA36:AC36" si="5">MIN(AA5:AA34)</f>
        <v>1964</v>
      </c>
      <c r="AB36" s="20">
        <f t="shared" si="5"/>
        <v>84.8</v>
      </c>
      <c r="AC36" s="49">
        <f t="shared" si="5"/>
        <v>10</v>
      </c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70"/>
    </row>
    <row r="37" s="5" customFormat="1" ht="18.75" customHeight="1" spans="1:92">
      <c r="A37" s="29" t="s">
        <v>57</v>
      </c>
      <c r="B37" s="30">
        <f t="shared" ref="B37:S37" si="6">AVERAGE(B5:B34)</f>
        <v>25.7966666666667</v>
      </c>
      <c r="C37" s="30">
        <f t="shared" si="6"/>
        <v>7.41</v>
      </c>
      <c r="D37" s="30">
        <f t="shared" si="6"/>
        <v>12.7692307692308</v>
      </c>
      <c r="E37" s="30">
        <f t="shared" si="6"/>
        <v>2.23076923076923</v>
      </c>
      <c r="F37" s="31">
        <f t="shared" si="6"/>
        <v>1.32686666666667</v>
      </c>
      <c r="G37" s="32">
        <f t="shared" si="6"/>
        <v>0.0636</v>
      </c>
      <c r="H37" s="31">
        <f t="shared" si="6"/>
        <v>8.56766666666666</v>
      </c>
      <c r="I37" s="31">
        <f t="shared" si="6"/>
        <v>7.15566666666667</v>
      </c>
      <c r="J37" s="32">
        <f t="shared" si="6"/>
        <v>0.937666666666667</v>
      </c>
      <c r="K37" s="32">
        <f t="shared" si="6"/>
        <v>0.1371</v>
      </c>
      <c r="L37" s="30">
        <f t="shared" si="6"/>
        <v>16.5</v>
      </c>
      <c r="M37" s="30">
        <f t="shared" si="6"/>
        <v>1.83333333333333</v>
      </c>
      <c r="N37" s="52">
        <f t="shared" si="6"/>
        <v>7.63733333333333</v>
      </c>
      <c r="O37" s="52">
        <f t="shared" si="6"/>
        <v>7.62533333333333</v>
      </c>
      <c r="P37" s="30">
        <f t="shared" si="6"/>
        <v>17.5666666666667</v>
      </c>
      <c r="Q37" s="30">
        <f t="shared" si="6"/>
        <v>2.96666666666667</v>
      </c>
      <c r="R37" s="30">
        <f t="shared" si="6"/>
        <v>23.66</v>
      </c>
      <c r="S37" s="30">
        <f t="shared" si="6"/>
        <v>23.8733333333333</v>
      </c>
      <c r="T37" s="56" t="s">
        <v>25</v>
      </c>
      <c r="U37" s="58">
        <f t="shared" ref="U37:Y37" si="7">AVERAGE(U5:U34)</f>
        <v>26.4</v>
      </c>
      <c r="V37" s="56" t="s">
        <v>25</v>
      </c>
      <c r="W37" s="58">
        <f t="shared" si="7"/>
        <v>3251.2362</v>
      </c>
      <c r="X37" s="56" t="s">
        <v>25</v>
      </c>
      <c r="Y37" s="58">
        <f t="shared" si="7"/>
        <v>78.8666666666667</v>
      </c>
      <c r="Z37" s="56" t="s">
        <v>25</v>
      </c>
      <c r="AA37" s="58">
        <f t="shared" ref="AA37:AC37" si="8">AVERAGE(AA5:AA34)</f>
        <v>2245.76666666667</v>
      </c>
      <c r="AB37" s="30">
        <f t="shared" si="8"/>
        <v>87.1458333333333</v>
      </c>
      <c r="AC37" s="30">
        <f t="shared" si="8"/>
        <v>15.4333333333333</v>
      </c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72"/>
    </row>
    <row r="38" s="5" customFormat="1" ht="26" customHeight="1" spans="1:92">
      <c r="A38" s="33" t="s">
        <v>58</v>
      </c>
      <c r="B38" s="33">
        <v>500</v>
      </c>
      <c r="C38" s="33">
        <v>40</v>
      </c>
      <c r="D38" s="33">
        <v>300</v>
      </c>
      <c r="E38" s="34">
        <v>10</v>
      </c>
      <c r="F38" s="35">
        <v>35</v>
      </c>
      <c r="G38" s="35" t="s">
        <v>59</v>
      </c>
      <c r="H38" s="35" t="s">
        <v>25</v>
      </c>
      <c r="I38" s="35">
        <v>15</v>
      </c>
      <c r="J38" s="35">
        <v>8</v>
      </c>
      <c r="K38" s="53">
        <v>0.5</v>
      </c>
      <c r="L38" s="35">
        <v>400</v>
      </c>
      <c r="M38" s="35">
        <v>10</v>
      </c>
      <c r="N38" s="35" t="s">
        <v>60</v>
      </c>
      <c r="O38" s="35" t="s">
        <v>60</v>
      </c>
      <c r="P38" s="35">
        <v>80</v>
      </c>
      <c r="Q38" s="35">
        <v>30</v>
      </c>
      <c r="R38" s="35" t="s">
        <v>25</v>
      </c>
      <c r="S38" s="35" t="s">
        <v>25</v>
      </c>
      <c r="T38" s="35" t="s">
        <v>25</v>
      </c>
      <c r="U38" s="35" t="s">
        <v>25</v>
      </c>
      <c r="V38" s="35" t="s">
        <v>25</v>
      </c>
      <c r="W38" s="35" t="s">
        <v>25</v>
      </c>
      <c r="X38" s="35" t="s">
        <v>25</v>
      </c>
      <c r="Y38" s="35" t="s">
        <v>25</v>
      </c>
      <c r="Z38" s="35" t="s">
        <v>25</v>
      </c>
      <c r="AA38" s="35" t="s">
        <v>25</v>
      </c>
      <c r="AB38" s="35">
        <v>80</v>
      </c>
      <c r="AC38" s="35">
        <v>1000</v>
      </c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72"/>
    </row>
    <row r="39" s="6" customFormat="1" ht="26" customHeight="1" spans="1:29">
      <c r="A39" s="36" t="s">
        <v>61</v>
      </c>
      <c r="B39" s="37" t="s">
        <v>62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69"/>
    </row>
    <row r="40" s="6" customFormat="1" ht="26" customHeight="1" spans="1:29">
      <c r="A40" s="39"/>
      <c r="B40" s="40"/>
      <c r="C40" s="41"/>
      <c r="D40" s="40"/>
      <c r="E40" s="42"/>
      <c r="F40" s="42"/>
      <c r="G40" s="42"/>
      <c r="H40" s="41"/>
      <c r="I40" s="42"/>
      <c r="J40" s="41"/>
      <c r="K40" s="42"/>
      <c r="L40" s="2"/>
      <c r="M40" s="40"/>
      <c r="N40" s="42"/>
      <c r="O40" s="42"/>
      <c r="P40" s="42"/>
      <c r="Q40" s="59"/>
      <c r="R40" s="42"/>
      <c r="S40" s="42"/>
      <c r="T40" s="42"/>
      <c r="U40" s="42"/>
      <c r="V40" s="42"/>
      <c r="W40" s="42"/>
      <c r="X40" s="42"/>
      <c r="Y40" s="42"/>
      <c r="Z40" s="41"/>
      <c r="AA40" s="42"/>
      <c r="AB40" s="42"/>
      <c r="AC40" s="40"/>
    </row>
    <row r="41" s="1" customFormat="1" ht="20.25" customHeight="1" spans="1:29">
      <c r="A41" s="43" t="s">
        <v>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</row>
    <row r="42" spans="1:1">
      <c r="A42" s="45"/>
    </row>
    <row r="43" spans="1:1">
      <c r="A43" s="45"/>
    </row>
    <row r="44" spans="1:1">
      <c r="A44" s="45"/>
    </row>
    <row r="45" spans="1:1">
      <c r="A45" s="45"/>
    </row>
    <row r="46" spans="1:1">
      <c r="A46" s="45"/>
    </row>
    <row r="47" spans="1:1">
      <c r="A47" s="45"/>
    </row>
    <row r="48" spans="1:1">
      <c r="A48" s="45"/>
    </row>
    <row r="49" spans="1:1">
      <c r="A49" s="45"/>
    </row>
    <row r="50" spans="1:1">
      <c r="A50" s="45"/>
    </row>
    <row r="51" spans="1:1">
      <c r="A51" s="45"/>
    </row>
    <row r="52" spans="1:1">
      <c r="A52" s="45"/>
    </row>
    <row r="53" spans="1:1">
      <c r="A53" s="45"/>
    </row>
    <row r="54" spans="1:1">
      <c r="A54" s="45"/>
    </row>
    <row r="55" spans="1:1">
      <c r="A55" s="45"/>
    </row>
    <row r="56" spans="1:1">
      <c r="A56" s="45"/>
    </row>
    <row r="57" spans="1:1">
      <c r="A57" s="45"/>
    </row>
    <row r="58" spans="1:1">
      <c r="A58" s="45"/>
    </row>
    <row r="59" spans="1:1">
      <c r="A59" s="45"/>
    </row>
    <row r="60" s="1" customFormat="1" spans="1:1">
      <c r="A60" s="45"/>
    </row>
    <row r="61" s="1" customFormat="1" spans="1:1">
      <c r="A61" s="45"/>
    </row>
    <row r="62" s="1" customFormat="1" spans="1:1">
      <c r="A62" s="45"/>
    </row>
    <row r="63" s="1" customFormat="1" spans="1:1">
      <c r="A63" s="45"/>
    </row>
    <row r="64" s="1" customFormat="1" spans="1:1">
      <c r="A64" s="45"/>
    </row>
    <row r="65" spans="1:1">
      <c r="A65" s="45"/>
    </row>
    <row r="66" spans="1:1">
      <c r="A66" s="45"/>
    </row>
    <row r="67" spans="1:1">
      <c r="A67" s="45"/>
    </row>
    <row r="68" spans="1:1">
      <c r="A68" s="45"/>
    </row>
    <row r="69" spans="1:1">
      <c r="A69" s="45"/>
    </row>
    <row r="70" spans="1:1">
      <c r="A70" s="45"/>
    </row>
    <row r="71" ht="15" spans="1:1">
      <c r="A71" s="73"/>
    </row>
    <row r="72" ht="15" spans="1:1">
      <c r="A72" s="74"/>
    </row>
    <row r="73" spans="1:1">
      <c r="A73" s="43" t="s">
        <v>64</v>
      </c>
    </row>
    <row r="74" spans="1:1">
      <c r="A74" s="45"/>
    </row>
    <row r="75" spans="1:1">
      <c r="A75" s="45"/>
    </row>
    <row r="76" spans="1:1">
      <c r="A76" s="45"/>
    </row>
    <row r="77" spans="1:1">
      <c r="A77" s="45"/>
    </row>
    <row r="78" spans="1:1">
      <c r="A78" s="45"/>
    </row>
    <row r="79" spans="1:1">
      <c r="A79" s="45"/>
    </row>
    <row r="80" spans="1:1">
      <c r="A80" s="45"/>
    </row>
    <row r="81" spans="1:1">
      <c r="A81" s="45"/>
    </row>
    <row r="82" spans="1:1">
      <c r="A82" s="45"/>
    </row>
    <row r="83" spans="1:1">
      <c r="A83" s="45"/>
    </row>
    <row r="84" spans="1:1">
      <c r="A84" s="45"/>
    </row>
    <row r="85" spans="1:1">
      <c r="A85" s="45"/>
    </row>
    <row r="86" spans="1:1">
      <c r="A86" s="45"/>
    </row>
    <row r="87" spans="1:1">
      <c r="A87" s="45"/>
    </row>
    <row r="88" spans="1:1">
      <c r="A88" s="45"/>
    </row>
    <row r="89" spans="1:1">
      <c r="A89" s="45"/>
    </row>
    <row r="90" spans="1:1">
      <c r="A90" s="45"/>
    </row>
    <row r="91" spans="1:1">
      <c r="A91" s="45"/>
    </row>
    <row r="92" spans="1:1">
      <c r="A92" s="45"/>
    </row>
    <row r="93" spans="1:1">
      <c r="A93" s="45"/>
    </row>
    <row r="94" spans="1:1">
      <c r="A94" s="45"/>
    </row>
    <row r="95" spans="1:1">
      <c r="A95" s="45"/>
    </row>
    <row r="96" ht="15" spans="1:1">
      <c r="A96" s="73"/>
    </row>
    <row r="97" s="1" customFormat="1" spans="2:29">
      <c r="B97" s="7"/>
      <c r="C97" s="8"/>
      <c r="D97" s="7"/>
      <c r="E97" s="9"/>
      <c r="F97" s="7"/>
      <c r="G97" s="9"/>
      <c r="I97" s="7"/>
      <c r="J97" s="7"/>
      <c r="K97" s="7"/>
      <c r="L97" s="7"/>
      <c r="M97" s="7"/>
      <c r="N97" s="7"/>
      <c r="O97" s="7"/>
      <c r="P97" s="9"/>
      <c r="Q97" s="7"/>
      <c r="R97" s="7"/>
      <c r="S97" s="7"/>
      <c r="T97" s="7"/>
      <c r="U97" s="7"/>
      <c r="V97" s="7"/>
      <c r="W97" s="7"/>
      <c r="X97" s="9"/>
      <c r="Y97" s="9"/>
      <c r="Z97" s="9"/>
      <c r="AA97" s="9"/>
      <c r="AB97" s="9"/>
      <c r="AC97" s="9"/>
    </row>
    <row r="98" s="1" customFormat="1" ht="15" spans="2:29">
      <c r="B98" s="7"/>
      <c r="C98" s="8"/>
      <c r="D98" s="7"/>
      <c r="E98" s="9"/>
      <c r="F98" s="7"/>
      <c r="G98" s="9"/>
      <c r="I98" s="7"/>
      <c r="J98" s="7"/>
      <c r="K98" s="7"/>
      <c r="L98" s="7"/>
      <c r="M98" s="7"/>
      <c r="N98" s="7"/>
      <c r="O98" s="7"/>
      <c r="P98" s="9"/>
      <c r="Q98" s="7"/>
      <c r="R98" s="7"/>
      <c r="S98" s="7"/>
      <c r="T98" s="7"/>
      <c r="U98" s="7"/>
      <c r="V98" s="7"/>
      <c r="W98" s="7"/>
      <c r="X98" s="9"/>
      <c r="Y98" s="9"/>
      <c r="Z98" s="9"/>
      <c r="AA98" s="9"/>
      <c r="AB98" s="9"/>
      <c r="AC98" s="9"/>
    </row>
    <row r="99" spans="1:1">
      <c r="A99" s="43" t="s">
        <v>65</v>
      </c>
    </row>
    <row r="100" spans="1:1">
      <c r="A100" s="45"/>
    </row>
    <row r="101" spans="1:1">
      <c r="A101" s="45"/>
    </row>
    <row r="102" spans="1:1">
      <c r="A102" s="45"/>
    </row>
    <row r="103" spans="1:1">
      <c r="A103" s="45"/>
    </row>
    <row r="104" spans="1:1">
      <c r="A104" s="45"/>
    </row>
    <row r="105" spans="1:1">
      <c r="A105" s="45"/>
    </row>
    <row r="106" spans="1:1">
      <c r="A106" s="45"/>
    </row>
    <row r="107" spans="1:1">
      <c r="A107" s="45"/>
    </row>
    <row r="108" spans="1:1">
      <c r="A108" s="45"/>
    </row>
    <row r="109" spans="1:1">
      <c r="A109" s="45"/>
    </row>
    <row r="110" spans="1:1">
      <c r="A110" s="45"/>
    </row>
    <row r="111" spans="1:1">
      <c r="A111" s="45"/>
    </row>
    <row r="112" spans="1:1">
      <c r="A112" s="45"/>
    </row>
    <row r="113" spans="1:1">
      <c r="A113" s="45"/>
    </row>
    <row r="114" spans="1:1">
      <c r="A114" s="45"/>
    </row>
    <row r="115" spans="1:1">
      <c r="A115" s="45"/>
    </row>
    <row r="116" spans="1:1">
      <c r="A116" s="45"/>
    </row>
    <row r="117" spans="1:1">
      <c r="A117" s="45"/>
    </row>
    <row r="118" spans="1:1">
      <c r="A118" s="45"/>
    </row>
    <row r="119" spans="1:1">
      <c r="A119" s="45"/>
    </row>
    <row r="120" spans="1:1">
      <c r="A120" s="45"/>
    </row>
    <row r="121" spans="1:1">
      <c r="A121" s="45"/>
    </row>
    <row r="122" spans="1:1">
      <c r="A122" s="45"/>
    </row>
    <row r="123" ht="15" spans="1:1">
      <c r="A123" s="73"/>
    </row>
    <row r="124" s="1" customFormat="1" ht="15" spans="2:29">
      <c r="B124" s="7"/>
      <c r="C124" s="8"/>
      <c r="D124" s="7"/>
      <c r="E124" s="9"/>
      <c r="F124" s="7"/>
      <c r="G124" s="9"/>
      <c r="I124" s="7"/>
      <c r="J124" s="7"/>
      <c r="K124" s="7"/>
      <c r="L124" s="7"/>
      <c r="M124" s="7"/>
      <c r="N124" s="7"/>
      <c r="O124" s="7"/>
      <c r="P124" s="9"/>
      <c r="Q124" s="7"/>
      <c r="R124" s="7"/>
      <c r="S124" s="7"/>
      <c r="T124" s="7"/>
      <c r="U124" s="7"/>
      <c r="V124" s="7"/>
      <c r="W124" s="7"/>
      <c r="X124" s="9"/>
      <c r="Y124" s="9"/>
      <c r="Z124" s="9"/>
      <c r="AA124" s="9"/>
      <c r="AB124" s="9"/>
      <c r="AC124" s="9"/>
    </row>
    <row r="125" spans="1:1">
      <c r="A125" s="43" t="s">
        <v>66</v>
      </c>
    </row>
    <row r="126" spans="1:1">
      <c r="A126" s="45"/>
    </row>
    <row r="127" spans="1:1">
      <c r="A127" s="45"/>
    </row>
    <row r="128" spans="1:1">
      <c r="A128" s="45"/>
    </row>
    <row r="129" spans="1:1">
      <c r="A129" s="45"/>
    </row>
    <row r="130" spans="1:1">
      <c r="A130" s="45"/>
    </row>
    <row r="131" spans="1:1">
      <c r="A131" s="45"/>
    </row>
    <row r="132" spans="1:1">
      <c r="A132" s="45"/>
    </row>
    <row r="133" spans="1:1">
      <c r="A133" s="45"/>
    </row>
    <row r="134" spans="1:1">
      <c r="A134" s="45"/>
    </row>
    <row r="135" spans="1:1">
      <c r="A135" s="45"/>
    </row>
    <row r="136" spans="1:1">
      <c r="A136" s="45"/>
    </row>
    <row r="137" spans="1:1">
      <c r="A137" s="45"/>
    </row>
    <row r="138" spans="1:1">
      <c r="A138" s="45"/>
    </row>
    <row r="139" spans="1:1">
      <c r="A139" s="45"/>
    </row>
    <row r="140" spans="1:1">
      <c r="A140" s="45"/>
    </row>
    <row r="141" spans="1:1">
      <c r="A141" s="45"/>
    </row>
    <row r="142" spans="1:1">
      <c r="A142" s="45"/>
    </row>
    <row r="143" spans="1:1">
      <c r="A143" s="45"/>
    </row>
    <row r="144" spans="1:1">
      <c r="A144" s="45"/>
    </row>
    <row r="145" spans="1:1">
      <c r="A145" s="45"/>
    </row>
    <row r="146" spans="1:1">
      <c r="A146" s="45"/>
    </row>
    <row r="147" spans="1:1">
      <c r="A147" s="45"/>
    </row>
    <row r="148" ht="15" spans="1:1">
      <c r="A148" s="73"/>
    </row>
    <row r="149" s="1" customFormat="1" spans="2:29">
      <c r="B149" s="7"/>
      <c r="C149" s="8"/>
      <c r="D149" s="7"/>
      <c r="E149" s="9"/>
      <c r="F149" s="7"/>
      <c r="G149" s="9"/>
      <c r="I149" s="7"/>
      <c r="J149" s="7"/>
      <c r="K149" s="7"/>
      <c r="L149" s="7"/>
      <c r="M149" s="7"/>
      <c r="N149" s="7"/>
      <c r="O149" s="7"/>
      <c r="P149" s="9"/>
      <c r="Q149" s="7"/>
      <c r="R149" s="7"/>
      <c r="S149" s="7"/>
      <c r="T149" s="7"/>
      <c r="U149" s="7"/>
      <c r="V149" s="7"/>
      <c r="W149" s="7"/>
      <c r="X149" s="9"/>
      <c r="Y149" s="9"/>
      <c r="Z149" s="9"/>
      <c r="AA149" s="9"/>
      <c r="AB149" s="9"/>
      <c r="AC149" s="9"/>
    </row>
    <row r="150" s="1" customFormat="1" ht="15" spans="2:29">
      <c r="B150" s="7"/>
      <c r="C150" s="8"/>
      <c r="D150" s="7"/>
      <c r="E150" s="9"/>
      <c r="F150" s="7"/>
      <c r="G150" s="9"/>
      <c r="I150" s="7"/>
      <c r="J150" s="7"/>
      <c r="K150" s="7"/>
      <c r="L150" s="7"/>
      <c r="M150" s="7"/>
      <c r="N150" s="7"/>
      <c r="O150" s="7"/>
      <c r="P150" s="9"/>
      <c r="Q150" s="7"/>
      <c r="R150" s="7"/>
      <c r="S150" s="7"/>
      <c r="T150" s="7"/>
      <c r="U150" s="7"/>
      <c r="V150" s="7"/>
      <c r="W150" s="7"/>
      <c r="X150" s="9"/>
      <c r="Y150" s="9"/>
      <c r="Z150" s="9"/>
      <c r="AA150" s="9"/>
      <c r="AB150" s="9"/>
      <c r="AC150" s="9"/>
    </row>
    <row r="151" spans="1:1">
      <c r="A151" s="43" t="s">
        <v>67</v>
      </c>
    </row>
    <row r="152" spans="1:1">
      <c r="A152" s="45"/>
    </row>
    <row r="153" spans="1:1">
      <c r="A153" s="45"/>
    </row>
    <row r="154" spans="1:1">
      <c r="A154" s="45"/>
    </row>
    <row r="155" spans="1:1">
      <c r="A155" s="45"/>
    </row>
    <row r="156" spans="1:1">
      <c r="A156" s="45"/>
    </row>
    <row r="157" spans="1:1">
      <c r="A157" s="45"/>
    </row>
    <row r="158" spans="1:1">
      <c r="A158" s="45"/>
    </row>
    <row r="159" spans="1:1">
      <c r="A159" s="45"/>
    </row>
    <row r="160" spans="1:1">
      <c r="A160" s="45"/>
    </row>
    <row r="161" spans="1:1">
      <c r="A161" s="45"/>
    </row>
    <row r="162" spans="1:1">
      <c r="A162" s="45"/>
    </row>
    <row r="163" spans="1:1">
      <c r="A163" s="45"/>
    </row>
    <row r="164" spans="1:1">
      <c r="A164" s="45"/>
    </row>
    <row r="165" spans="1:1">
      <c r="A165" s="45"/>
    </row>
    <row r="166" spans="1:1">
      <c r="A166" s="45"/>
    </row>
    <row r="167" spans="1:1">
      <c r="A167" s="45"/>
    </row>
    <row r="168" spans="1:1">
      <c r="A168" s="45"/>
    </row>
    <row r="169" s="1" customFormat="1" spans="1:1">
      <c r="A169" s="45"/>
    </row>
    <row r="170" s="1" customFormat="1" spans="1:1">
      <c r="A170" s="45"/>
    </row>
    <row r="171" spans="1:1">
      <c r="A171" s="45"/>
    </row>
    <row r="172" spans="1:1">
      <c r="A172" s="45"/>
    </row>
    <row r="173" spans="1:1">
      <c r="A173" s="45"/>
    </row>
    <row r="174" spans="1:1">
      <c r="A174" s="45"/>
    </row>
    <row r="175" spans="1:1">
      <c r="A175" s="45"/>
    </row>
    <row r="176" ht="15" spans="1:1">
      <c r="A176" s="73"/>
    </row>
    <row r="177" s="1" customFormat="1" ht="15" spans="2:29">
      <c r="B177" s="7"/>
      <c r="C177" s="8"/>
      <c r="D177" s="7"/>
      <c r="E177" s="9"/>
      <c r="F177" s="7"/>
      <c r="G177" s="9"/>
      <c r="I177" s="7"/>
      <c r="J177" s="7"/>
      <c r="K177" s="7"/>
      <c r="L177" s="7"/>
      <c r="M177" s="7"/>
      <c r="N177" s="7"/>
      <c r="O177" s="7"/>
      <c r="P177" s="9"/>
      <c r="Q177" s="7"/>
      <c r="R177" s="7"/>
      <c r="S177" s="7"/>
      <c r="T177" s="7"/>
      <c r="U177" s="7"/>
      <c r="V177" s="7"/>
      <c r="W177" s="7"/>
      <c r="X177" s="9"/>
      <c r="Y177" s="9"/>
      <c r="Z177" s="9"/>
      <c r="AA177" s="9"/>
      <c r="AB177" s="9"/>
      <c r="AC177" s="9"/>
    </row>
    <row r="178" spans="1:1">
      <c r="A178" s="43" t="s">
        <v>68</v>
      </c>
    </row>
    <row r="179" spans="1:1">
      <c r="A179" s="45"/>
    </row>
    <row r="180" spans="1:1">
      <c r="A180" s="45"/>
    </row>
    <row r="181" spans="1:1">
      <c r="A181" s="45"/>
    </row>
    <row r="182" spans="1:1">
      <c r="A182" s="45"/>
    </row>
    <row r="183" spans="1:1">
      <c r="A183" s="45"/>
    </row>
    <row r="184" spans="1:1">
      <c r="A184" s="45"/>
    </row>
    <row r="185" spans="1:1">
      <c r="A185" s="45"/>
    </row>
    <row r="186" spans="1:1">
      <c r="A186" s="45"/>
    </row>
    <row r="187" spans="1:1">
      <c r="A187" s="45"/>
    </row>
    <row r="188" spans="1:1">
      <c r="A188" s="45"/>
    </row>
    <row r="189" spans="1:1">
      <c r="A189" s="45"/>
    </row>
    <row r="190" spans="1:1">
      <c r="A190" s="45"/>
    </row>
    <row r="191" spans="1:1">
      <c r="A191" s="45"/>
    </row>
    <row r="192" spans="1:1">
      <c r="A192" s="45"/>
    </row>
    <row r="193" spans="1:1">
      <c r="A193" s="45"/>
    </row>
    <row r="194" spans="1:1">
      <c r="A194" s="45"/>
    </row>
    <row r="195" spans="1:1">
      <c r="A195" s="45"/>
    </row>
    <row r="196" spans="1:1">
      <c r="A196" s="45"/>
    </row>
    <row r="197" spans="1:1">
      <c r="A197" s="45"/>
    </row>
    <row r="198" spans="1:1">
      <c r="A198" s="45"/>
    </row>
    <row r="199" spans="1:1">
      <c r="A199" s="45"/>
    </row>
    <row r="200" spans="1:1">
      <c r="A200" s="45"/>
    </row>
    <row r="201" spans="1:1">
      <c r="A201" s="45"/>
    </row>
    <row r="202" ht="15" spans="1:1">
      <c r="A202" s="73"/>
    </row>
    <row r="203" s="1" customFormat="1" spans="2:29">
      <c r="B203" s="7"/>
      <c r="C203" s="8"/>
      <c r="D203" s="7"/>
      <c r="E203" s="9"/>
      <c r="F203" s="7"/>
      <c r="G203" s="9"/>
      <c r="I203" s="7"/>
      <c r="J203" s="7"/>
      <c r="K203" s="7"/>
      <c r="L203" s="7"/>
      <c r="M203" s="7"/>
      <c r="N203" s="7"/>
      <c r="O203" s="7"/>
      <c r="P203" s="9"/>
      <c r="Q203" s="7"/>
      <c r="R203" s="7"/>
      <c r="S203" s="7"/>
      <c r="T203" s="7"/>
      <c r="U203" s="7"/>
      <c r="V203" s="7"/>
      <c r="W203" s="7"/>
      <c r="X203" s="9"/>
      <c r="Y203" s="9"/>
      <c r="Z203" s="9"/>
      <c r="AA203" s="9"/>
      <c r="AB203" s="9"/>
      <c r="AC203" s="9"/>
    </row>
    <row r="204" s="1" customFormat="1" ht="15" spans="2:29">
      <c r="B204" s="7"/>
      <c r="C204" s="8"/>
      <c r="D204" s="7"/>
      <c r="E204" s="9"/>
      <c r="F204" s="7"/>
      <c r="G204" s="9"/>
      <c r="I204" s="7"/>
      <c r="J204" s="7"/>
      <c r="K204" s="7"/>
      <c r="L204" s="7"/>
      <c r="M204" s="7"/>
      <c r="N204" s="7"/>
      <c r="O204" s="7"/>
      <c r="P204" s="9"/>
      <c r="Q204" s="7"/>
      <c r="R204" s="7"/>
      <c r="S204" s="7"/>
      <c r="T204" s="7"/>
      <c r="U204" s="7"/>
      <c r="V204" s="7"/>
      <c r="W204" s="7"/>
      <c r="X204" s="9"/>
      <c r="Y204" s="9"/>
      <c r="Z204" s="9"/>
      <c r="AA204" s="9"/>
      <c r="AB204" s="9"/>
      <c r="AC204" s="9"/>
    </row>
    <row r="205" spans="1:1">
      <c r="A205" s="43" t="s">
        <v>69</v>
      </c>
    </row>
    <row r="206" spans="1:1">
      <c r="A206" s="45"/>
    </row>
    <row r="207" spans="1:1">
      <c r="A207" s="45"/>
    </row>
    <row r="208" spans="1:1">
      <c r="A208" s="45"/>
    </row>
    <row r="209" spans="1:1">
      <c r="A209" s="45"/>
    </row>
    <row r="210" spans="1:1">
      <c r="A210" s="45"/>
    </row>
    <row r="211" spans="1:1">
      <c r="A211" s="45"/>
    </row>
    <row r="212" spans="1:1">
      <c r="A212" s="45"/>
    </row>
    <row r="213" spans="1:1">
      <c r="A213" s="45"/>
    </row>
    <row r="214" spans="1:1">
      <c r="A214" s="45"/>
    </row>
    <row r="215" spans="1:1">
      <c r="A215" s="45"/>
    </row>
    <row r="216" spans="1:1">
      <c r="A216" s="45"/>
    </row>
    <row r="217" spans="1:1">
      <c r="A217" s="45"/>
    </row>
    <row r="218" spans="1:1">
      <c r="A218" s="45"/>
    </row>
    <row r="219" spans="1:1">
      <c r="A219" s="45"/>
    </row>
    <row r="220" spans="1:1">
      <c r="A220" s="45"/>
    </row>
    <row r="221" spans="1:1">
      <c r="A221" s="45"/>
    </row>
    <row r="222" spans="1:1">
      <c r="A222" s="45"/>
    </row>
    <row r="223" spans="1:1">
      <c r="A223" s="45"/>
    </row>
    <row r="224" spans="1:1">
      <c r="A224" s="45"/>
    </row>
    <row r="225" spans="1:1">
      <c r="A225" s="45"/>
    </row>
    <row r="226" spans="1:1">
      <c r="A226" s="45"/>
    </row>
    <row r="227" spans="1:1">
      <c r="A227" s="45"/>
    </row>
    <row r="228" ht="15" spans="1:1">
      <c r="A228" s="73"/>
    </row>
    <row r="229" s="1" customFormat="1" ht="15" spans="2:29">
      <c r="B229" s="7"/>
      <c r="C229" s="8"/>
      <c r="D229" s="7"/>
      <c r="E229" s="9"/>
      <c r="F229" s="7"/>
      <c r="G229" s="9"/>
      <c r="I229" s="7"/>
      <c r="J229" s="7"/>
      <c r="K229" s="7"/>
      <c r="L229" s="7"/>
      <c r="M229" s="7"/>
      <c r="N229" s="7"/>
      <c r="O229" s="7"/>
      <c r="P229" s="9"/>
      <c r="Q229" s="7"/>
      <c r="R229" s="7"/>
      <c r="S229" s="7"/>
      <c r="T229" s="7"/>
      <c r="U229" s="7"/>
      <c r="V229" s="7"/>
      <c r="W229" s="7"/>
      <c r="X229" s="9"/>
      <c r="Y229" s="9"/>
      <c r="Z229" s="9"/>
      <c r="AA229" s="9"/>
      <c r="AB229" s="9"/>
      <c r="AC229" s="9"/>
    </row>
    <row r="230" spans="1:1">
      <c r="A230" s="43" t="s">
        <v>70</v>
      </c>
    </row>
    <row r="231" spans="1:1">
      <c r="A231" s="45"/>
    </row>
    <row r="232" spans="1:1">
      <c r="A232" s="45"/>
    </row>
    <row r="233" spans="1:1">
      <c r="A233" s="45"/>
    </row>
    <row r="234" spans="1:1">
      <c r="A234" s="45"/>
    </row>
    <row r="235" spans="1:1">
      <c r="A235" s="45"/>
    </row>
    <row r="236" spans="1:1">
      <c r="A236" s="45"/>
    </row>
    <row r="237" spans="1:1">
      <c r="A237" s="45"/>
    </row>
    <row r="238" spans="1:1">
      <c r="A238" s="45"/>
    </row>
    <row r="239" spans="1:1">
      <c r="A239" s="45"/>
    </row>
    <row r="240" spans="1:1">
      <c r="A240" s="45"/>
    </row>
    <row r="241" spans="1:1">
      <c r="A241" s="45"/>
    </row>
    <row r="242" spans="1:1">
      <c r="A242" s="45"/>
    </row>
    <row r="243" spans="1:1">
      <c r="A243" s="45"/>
    </row>
    <row r="244" spans="1:1">
      <c r="A244" s="45"/>
    </row>
    <row r="245" spans="1:1">
      <c r="A245" s="45"/>
    </row>
    <row r="246" spans="1:1">
      <c r="A246" s="45"/>
    </row>
    <row r="247" spans="1:1">
      <c r="A247" s="45"/>
    </row>
    <row r="248" s="1" customFormat="1" spans="1:1">
      <c r="A248" s="45"/>
    </row>
    <row r="249" s="1" customFormat="1" spans="1:1">
      <c r="A249" s="45"/>
    </row>
    <row r="250" s="1" customFormat="1" spans="1:1">
      <c r="A250" s="45"/>
    </row>
    <row r="251" spans="1:1">
      <c r="A251" s="45"/>
    </row>
    <row r="252" spans="1:1">
      <c r="A252" s="45"/>
    </row>
    <row r="253" spans="1:1">
      <c r="A253" s="45"/>
    </row>
    <row r="254" spans="1:1">
      <c r="A254" s="45"/>
    </row>
    <row r="255" spans="1:1">
      <c r="A255" s="45"/>
    </row>
    <row r="256" ht="15" spans="1:1">
      <c r="A256" s="73"/>
    </row>
    <row r="257" s="1" customFormat="1" spans="2:29">
      <c r="B257" s="7"/>
      <c r="C257" s="8"/>
      <c r="D257" s="7"/>
      <c r="E257" s="9"/>
      <c r="F257" s="7"/>
      <c r="G257" s="9"/>
      <c r="I257" s="7"/>
      <c r="J257" s="7"/>
      <c r="K257" s="7"/>
      <c r="L257" s="7"/>
      <c r="M257" s="7"/>
      <c r="N257" s="7"/>
      <c r="O257" s="7"/>
      <c r="P257" s="9"/>
      <c r="Q257" s="7"/>
      <c r="R257" s="7"/>
      <c r="S257" s="7"/>
      <c r="T257" s="7"/>
      <c r="U257" s="7"/>
      <c r="V257" s="7"/>
      <c r="W257" s="7"/>
      <c r="X257" s="9"/>
      <c r="Y257" s="9"/>
      <c r="Z257" s="9"/>
      <c r="AA257" s="9"/>
      <c r="AB257" s="9"/>
      <c r="AC257" s="9"/>
    </row>
    <row r="258" s="1" customFormat="1" ht="15" spans="2:29">
      <c r="B258" s="7"/>
      <c r="C258" s="8"/>
      <c r="D258" s="7"/>
      <c r="E258" s="9"/>
      <c r="F258" s="7"/>
      <c r="G258" s="9"/>
      <c r="I258" s="7"/>
      <c r="J258" s="7"/>
      <c r="K258" s="7"/>
      <c r="L258" s="7"/>
      <c r="M258" s="7"/>
      <c r="N258" s="7"/>
      <c r="O258" s="7"/>
      <c r="P258" s="9"/>
      <c r="Q258" s="7"/>
      <c r="R258" s="7"/>
      <c r="S258" s="7"/>
      <c r="T258" s="7"/>
      <c r="U258" s="7"/>
      <c r="V258" s="7"/>
      <c r="W258" s="7"/>
      <c r="X258" s="9"/>
      <c r="Y258" s="9"/>
      <c r="Z258" s="9"/>
      <c r="AA258" s="9"/>
      <c r="AB258" s="9"/>
      <c r="AC258" s="9"/>
    </row>
    <row r="259" spans="1:1">
      <c r="A259" s="43" t="s">
        <v>71</v>
      </c>
    </row>
    <row r="260" spans="1:1">
      <c r="A260" s="45"/>
    </row>
    <row r="261" spans="1:1">
      <c r="A261" s="45"/>
    </row>
    <row r="262" spans="1:1">
      <c r="A262" s="45"/>
    </row>
    <row r="263" spans="1:1">
      <c r="A263" s="45"/>
    </row>
    <row r="264" spans="1:1">
      <c r="A264" s="45"/>
    </row>
    <row r="265" spans="1:1">
      <c r="A265" s="45"/>
    </row>
    <row r="266" spans="1:1">
      <c r="A266" s="45"/>
    </row>
    <row r="267" spans="1:1">
      <c r="A267" s="45"/>
    </row>
    <row r="268" spans="1:1">
      <c r="A268" s="45"/>
    </row>
    <row r="269" spans="1:1">
      <c r="A269" s="45"/>
    </row>
    <row r="270" spans="1:1">
      <c r="A270" s="45"/>
    </row>
    <row r="271" spans="1:1">
      <c r="A271" s="45"/>
    </row>
    <row r="272" spans="1:1">
      <c r="A272" s="45"/>
    </row>
    <row r="273" spans="1:1">
      <c r="A273" s="45"/>
    </row>
    <row r="274" spans="1:1">
      <c r="A274" s="45"/>
    </row>
    <row r="275" spans="1:1">
      <c r="A275" s="45"/>
    </row>
    <row r="276" spans="1:1">
      <c r="A276" s="45"/>
    </row>
    <row r="277" s="1" customFormat="1" spans="1:1">
      <c r="A277" s="45"/>
    </row>
    <row r="278" spans="1:1">
      <c r="A278" s="45"/>
    </row>
    <row r="279" spans="1:1">
      <c r="A279" s="45"/>
    </row>
    <row r="280" spans="1:1">
      <c r="A280" s="45"/>
    </row>
    <row r="281" spans="1:1">
      <c r="A281" s="45"/>
    </row>
    <row r="282" spans="1:1">
      <c r="A282" s="45"/>
    </row>
    <row r="283" ht="15" spans="1:1">
      <c r="A283" s="73"/>
    </row>
    <row r="284" s="1" customFormat="1" spans="2:29">
      <c r="B284" s="7"/>
      <c r="C284" s="8"/>
      <c r="D284" s="7"/>
      <c r="E284" s="9"/>
      <c r="F284" s="7"/>
      <c r="G284" s="9"/>
      <c r="I284" s="7"/>
      <c r="J284" s="7"/>
      <c r="K284" s="7"/>
      <c r="L284" s="7"/>
      <c r="M284" s="7"/>
      <c r="N284" s="7"/>
      <c r="O284" s="7"/>
      <c r="P284" s="9"/>
      <c r="Q284" s="7"/>
      <c r="R284" s="7"/>
      <c r="S284" s="7"/>
      <c r="T284" s="7"/>
      <c r="U284" s="7"/>
      <c r="V284" s="7"/>
      <c r="W284" s="7"/>
      <c r="X284" s="9"/>
      <c r="Y284" s="9"/>
      <c r="Z284" s="9"/>
      <c r="AA284" s="9"/>
      <c r="AB284" s="9"/>
      <c r="AC284" s="9"/>
    </row>
    <row r="285" s="1" customFormat="1" ht="15" spans="2:29">
      <c r="B285" s="7"/>
      <c r="C285" s="8"/>
      <c r="D285" s="7"/>
      <c r="E285" s="9"/>
      <c r="F285" s="7"/>
      <c r="G285" s="9"/>
      <c r="I285" s="7"/>
      <c r="J285" s="7"/>
      <c r="K285" s="7"/>
      <c r="L285" s="7"/>
      <c r="M285" s="7"/>
      <c r="N285" s="7"/>
      <c r="O285" s="7"/>
      <c r="P285" s="9"/>
      <c r="Q285" s="7"/>
      <c r="R285" s="7"/>
      <c r="S285" s="7"/>
      <c r="T285" s="7"/>
      <c r="U285" s="7"/>
      <c r="V285" s="7"/>
      <c r="W285" s="7"/>
      <c r="X285" s="9"/>
      <c r="Y285" s="9"/>
      <c r="Z285" s="9"/>
      <c r="AA285" s="9"/>
      <c r="AB285" s="9"/>
      <c r="AC285" s="9"/>
    </row>
    <row r="286" spans="1:1">
      <c r="A286" s="43" t="s">
        <v>72</v>
      </c>
    </row>
    <row r="287" spans="1:1">
      <c r="A287" s="45"/>
    </row>
    <row r="288" spans="1:1">
      <c r="A288" s="45"/>
    </row>
    <row r="289" spans="1:1">
      <c r="A289" s="45"/>
    </row>
    <row r="290" spans="1:1">
      <c r="A290" s="45"/>
    </row>
    <row r="291" spans="1:1">
      <c r="A291" s="45"/>
    </row>
    <row r="292" spans="1:1">
      <c r="A292" s="45"/>
    </row>
    <row r="293" spans="1:1">
      <c r="A293" s="45"/>
    </row>
    <row r="294" spans="1:1">
      <c r="A294" s="45"/>
    </row>
    <row r="295" spans="1:1">
      <c r="A295" s="45"/>
    </row>
    <row r="296" spans="1:1">
      <c r="A296" s="45"/>
    </row>
    <row r="297" spans="1:1">
      <c r="A297" s="45"/>
    </row>
    <row r="298" spans="1:1">
      <c r="A298" s="45"/>
    </row>
    <row r="299" spans="1:1">
      <c r="A299" s="45"/>
    </row>
    <row r="300" spans="1:1">
      <c r="A300" s="45"/>
    </row>
    <row r="301" spans="1:1">
      <c r="A301" s="45"/>
    </row>
    <row r="302" spans="1:1">
      <c r="A302" s="45"/>
    </row>
    <row r="303" spans="1:1">
      <c r="A303" s="45"/>
    </row>
    <row r="304" spans="1:1">
      <c r="A304" s="45"/>
    </row>
    <row r="305" spans="1:1">
      <c r="A305" s="45"/>
    </row>
    <row r="306" spans="1:1">
      <c r="A306" s="45"/>
    </row>
    <row r="307" s="1" customFormat="1" spans="1:1">
      <c r="A307" s="45"/>
    </row>
    <row r="308" spans="1:1">
      <c r="A308" s="45"/>
    </row>
    <row r="309" spans="1:1">
      <c r="A309" s="45"/>
    </row>
    <row r="310" ht="15" spans="1:1">
      <c r="A310" s="73"/>
    </row>
    <row r="311" s="1" customFormat="1" spans="2:29">
      <c r="B311" s="7"/>
      <c r="C311" s="8"/>
      <c r="D311" s="7"/>
      <c r="E311" s="9"/>
      <c r="F311" s="7"/>
      <c r="G311" s="9"/>
      <c r="I311" s="7"/>
      <c r="J311" s="7"/>
      <c r="K311" s="7"/>
      <c r="L311" s="7"/>
      <c r="M311" s="7"/>
      <c r="N311" s="7"/>
      <c r="O311" s="7"/>
      <c r="P311" s="9"/>
      <c r="Q311" s="7"/>
      <c r="R311" s="7"/>
      <c r="S311" s="7"/>
      <c r="T311" s="7"/>
      <c r="U311" s="7"/>
      <c r="V311" s="7"/>
      <c r="W311" s="7"/>
      <c r="X311" s="9"/>
      <c r="Y311" s="9"/>
      <c r="Z311" s="9"/>
      <c r="AA311" s="9"/>
      <c r="AB311" s="9"/>
      <c r="AC311" s="9"/>
    </row>
    <row r="312" s="1" customFormat="1" ht="15" spans="2:29">
      <c r="B312" s="7"/>
      <c r="C312" s="8"/>
      <c r="D312" s="7"/>
      <c r="E312" s="9"/>
      <c r="F312" s="7"/>
      <c r="G312" s="9"/>
      <c r="I312" s="7"/>
      <c r="J312" s="7"/>
      <c r="K312" s="7"/>
      <c r="L312" s="7"/>
      <c r="M312" s="7"/>
      <c r="N312" s="7"/>
      <c r="O312" s="7"/>
      <c r="P312" s="9"/>
      <c r="Q312" s="7"/>
      <c r="R312" s="7"/>
      <c r="S312" s="7"/>
      <c r="T312" s="7"/>
      <c r="U312" s="7"/>
      <c r="V312" s="7"/>
      <c r="W312" s="7"/>
      <c r="X312" s="9"/>
      <c r="Y312" s="9"/>
      <c r="Z312" s="9"/>
      <c r="AA312" s="9"/>
      <c r="AB312" s="9"/>
      <c r="AC312" s="9"/>
    </row>
    <row r="313" spans="1:1">
      <c r="A313" s="43" t="s">
        <v>73</v>
      </c>
    </row>
    <row r="314" spans="1:1">
      <c r="A314" s="45"/>
    </row>
    <row r="315" spans="1:1">
      <c r="A315" s="45"/>
    </row>
    <row r="316" spans="1:1">
      <c r="A316" s="45"/>
    </row>
    <row r="317" spans="1:1">
      <c r="A317" s="45"/>
    </row>
    <row r="318" spans="1:1">
      <c r="A318" s="45"/>
    </row>
    <row r="319" spans="1:1">
      <c r="A319" s="45"/>
    </row>
    <row r="320" spans="1:1">
      <c r="A320" s="45"/>
    </row>
    <row r="321" spans="1:1">
      <c r="A321" s="45"/>
    </row>
    <row r="322" spans="1:1">
      <c r="A322" s="45"/>
    </row>
    <row r="323" spans="1:1">
      <c r="A323" s="45"/>
    </row>
    <row r="324" spans="1:1">
      <c r="A324" s="45"/>
    </row>
    <row r="325" spans="1:1">
      <c r="A325" s="45"/>
    </row>
    <row r="326" spans="1:1">
      <c r="A326" s="45"/>
    </row>
    <row r="327" spans="1:1">
      <c r="A327" s="45"/>
    </row>
    <row r="328" spans="1:1">
      <c r="A328" s="45"/>
    </row>
    <row r="329" spans="1:1">
      <c r="A329" s="45"/>
    </row>
    <row r="330" spans="1:1">
      <c r="A330" s="45"/>
    </row>
    <row r="331" spans="1:1">
      <c r="A331" s="45"/>
    </row>
    <row r="332" spans="1:1">
      <c r="A332" s="45"/>
    </row>
    <row r="333" s="1" customFormat="1" spans="1:1">
      <c r="A333" s="45"/>
    </row>
    <row r="334" s="1" customFormat="1" spans="1:1">
      <c r="A334" s="45"/>
    </row>
    <row r="335" spans="1:1">
      <c r="A335" s="45"/>
    </row>
    <row r="336" spans="1:1">
      <c r="A336" s="45"/>
    </row>
    <row r="337" ht="15" spans="1:1">
      <c r="A337" s="73"/>
    </row>
    <row r="338" s="1" customFormat="1" spans="2:29">
      <c r="B338" s="7"/>
      <c r="C338" s="8"/>
      <c r="D338" s="7"/>
      <c r="E338" s="9"/>
      <c r="F338" s="7"/>
      <c r="G338" s="9"/>
      <c r="I338" s="7"/>
      <c r="J338" s="7"/>
      <c r="K338" s="7"/>
      <c r="L338" s="7"/>
      <c r="M338" s="7"/>
      <c r="N338" s="7"/>
      <c r="O338" s="7"/>
      <c r="P338" s="9"/>
      <c r="Q338" s="7"/>
      <c r="R338" s="7"/>
      <c r="S338" s="7"/>
      <c r="T338" s="7"/>
      <c r="U338" s="7"/>
      <c r="V338" s="7"/>
      <c r="W338" s="7"/>
      <c r="X338" s="9"/>
      <c r="Y338" s="9"/>
      <c r="Z338" s="9"/>
      <c r="AA338" s="9"/>
      <c r="AB338" s="9"/>
      <c r="AC338" s="9"/>
    </row>
    <row r="339" s="1" customFormat="1" ht="15" spans="2:29">
      <c r="B339" s="7"/>
      <c r="C339" s="8"/>
      <c r="D339" s="7"/>
      <c r="E339" s="9"/>
      <c r="F339" s="7"/>
      <c r="G339" s="9"/>
      <c r="I339" s="7"/>
      <c r="J339" s="7"/>
      <c r="K339" s="7"/>
      <c r="L339" s="7"/>
      <c r="M339" s="7"/>
      <c r="N339" s="7"/>
      <c r="O339" s="7"/>
      <c r="P339" s="9"/>
      <c r="Q339" s="7"/>
      <c r="R339" s="7"/>
      <c r="S339" s="7"/>
      <c r="T339" s="7"/>
      <c r="U339" s="7"/>
      <c r="V339" s="7"/>
      <c r="W339" s="7"/>
      <c r="X339" s="9"/>
      <c r="Y339" s="9"/>
      <c r="Z339" s="9"/>
      <c r="AA339" s="9"/>
      <c r="AB339" s="9"/>
      <c r="AC339" s="9"/>
    </row>
    <row r="340" spans="1:1">
      <c r="A340" s="43" t="s">
        <v>74</v>
      </c>
    </row>
    <row r="341" spans="1:1">
      <c r="A341" s="45"/>
    </row>
    <row r="342" spans="1:1">
      <c r="A342" s="45"/>
    </row>
    <row r="343" spans="1:1">
      <c r="A343" s="45"/>
    </row>
    <row r="344" spans="1:1">
      <c r="A344" s="45"/>
    </row>
    <row r="345" spans="1:1">
      <c r="A345" s="45"/>
    </row>
    <row r="346" spans="1:1">
      <c r="A346" s="45"/>
    </row>
    <row r="347" spans="1:1">
      <c r="A347" s="45"/>
    </row>
    <row r="348" spans="1:1">
      <c r="A348" s="45"/>
    </row>
    <row r="349" spans="1:1">
      <c r="A349" s="45"/>
    </row>
    <row r="350" spans="1:1">
      <c r="A350" s="45"/>
    </row>
    <row r="351" spans="1:1">
      <c r="A351" s="45"/>
    </row>
    <row r="352" spans="1:1">
      <c r="A352" s="45"/>
    </row>
    <row r="353" spans="1:1">
      <c r="A353" s="45"/>
    </row>
    <row r="354" spans="1:1">
      <c r="A354" s="45"/>
    </row>
    <row r="355" spans="1:1">
      <c r="A355" s="45"/>
    </row>
    <row r="356" spans="1:1">
      <c r="A356" s="45"/>
    </row>
    <row r="357" spans="1:1">
      <c r="A357" s="45"/>
    </row>
    <row r="358" spans="1:1">
      <c r="A358" s="45"/>
    </row>
    <row r="359" spans="1:1">
      <c r="A359" s="45"/>
    </row>
    <row r="360" spans="1:1">
      <c r="A360" s="45"/>
    </row>
    <row r="361" spans="1:1">
      <c r="A361" s="45"/>
    </row>
    <row r="362" spans="1:1">
      <c r="A362" s="45"/>
    </row>
    <row r="363" spans="1:1">
      <c r="A363" s="45"/>
    </row>
    <row r="364" ht="15" spans="1:1">
      <c r="A364" s="73"/>
    </row>
    <row r="365" s="1" customFormat="1" spans="2:29">
      <c r="B365" s="7"/>
      <c r="C365" s="8"/>
      <c r="D365" s="7"/>
      <c r="E365" s="9"/>
      <c r="F365" s="7"/>
      <c r="G365" s="9"/>
      <c r="I365" s="7"/>
      <c r="J365" s="7"/>
      <c r="K365" s="7"/>
      <c r="L365" s="7"/>
      <c r="M365" s="7"/>
      <c r="N365" s="7"/>
      <c r="O365" s="7"/>
      <c r="P365" s="9"/>
      <c r="Q365" s="7"/>
      <c r="R365" s="7"/>
      <c r="S365" s="7"/>
      <c r="T365" s="7"/>
      <c r="U365" s="7"/>
      <c r="V365" s="7"/>
      <c r="W365" s="7"/>
      <c r="X365" s="9"/>
      <c r="Y365" s="9"/>
      <c r="Z365" s="9"/>
      <c r="AA365" s="9"/>
      <c r="AB365" s="9"/>
      <c r="AC365" s="9"/>
    </row>
    <row r="366" s="1" customFormat="1" spans="2:29">
      <c r="B366" s="7"/>
      <c r="C366" s="8"/>
      <c r="D366" s="7"/>
      <c r="E366" s="9"/>
      <c r="F366" s="7"/>
      <c r="G366" s="9"/>
      <c r="I366" s="7"/>
      <c r="J366" s="7"/>
      <c r="K366" s="7"/>
      <c r="L366" s="7"/>
      <c r="M366" s="7"/>
      <c r="N366" s="7"/>
      <c r="O366" s="7"/>
      <c r="P366" s="9"/>
      <c r="Q366" s="7"/>
      <c r="R366" s="7"/>
      <c r="S366" s="7"/>
      <c r="T366" s="7"/>
      <c r="U366" s="7"/>
      <c r="V366" s="7"/>
      <c r="W366" s="7"/>
      <c r="X366" s="9"/>
      <c r="Y366" s="9"/>
      <c r="Z366" s="9"/>
      <c r="AA366" s="9"/>
      <c r="AB366" s="9"/>
      <c r="AC366" s="9"/>
    </row>
    <row r="367" spans="1:1">
      <c r="A367" s="75" t="s">
        <v>75</v>
      </c>
    </row>
    <row r="368" spans="1:1">
      <c r="A368" s="75"/>
    </row>
    <row r="369" spans="1:1">
      <c r="A369" s="75"/>
    </row>
    <row r="370" spans="1:1">
      <c r="A370" s="75"/>
    </row>
    <row r="371" spans="1:1">
      <c r="A371" s="75"/>
    </row>
    <row r="372" spans="1:1">
      <c r="A372" s="75"/>
    </row>
    <row r="373" spans="1:1">
      <c r="A373" s="75"/>
    </row>
    <row r="374" spans="1:1">
      <c r="A374" s="75"/>
    </row>
    <row r="375" spans="1:1">
      <c r="A375" s="75"/>
    </row>
    <row r="376" spans="1:1">
      <c r="A376" s="75"/>
    </row>
    <row r="377" spans="1:1">
      <c r="A377" s="75"/>
    </row>
    <row r="378" spans="1:1">
      <c r="A378" s="75"/>
    </row>
    <row r="379" spans="1:1">
      <c r="A379" s="75"/>
    </row>
    <row r="380" spans="1:1">
      <c r="A380" s="75"/>
    </row>
    <row r="381" spans="1:1">
      <c r="A381" s="75"/>
    </row>
    <row r="382" spans="1:1">
      <c r="A382" s="75"/>
    </row>
    <row r="383" spans="1:1">
      <c r="A383" s="75"/>
    </row>
    <row r="384" spans="1:1">
      <c r="A384" s="75"/>
    </row>
    <row r="385" spans="1:1">
      <c r="A385" s="75"/>
    </row>
    <row r="386" spans="1:1">
      <c r="A386" s="75"/>
    </row>
    <row r="387" spans="1:1">
      <c r="A387" s="75"/>
    </row>
    <row r="388" spans="1:1">
      <c r="A388" s="75"/>
    </row>
    <row r="389" spans="1:1">
      <c r="A389" s="75"/>
    </row>
    <row r="390" spans="1:1">
      <c r="A390" s="75"/>
    </row>
    <row r="391" s="1" customFormat="1" spans="2:29">
      <c r="B391" s="7"/>
      <c r="C391" s="8"/>
      <c r="D391" s="7"/>
      <c r="E391" s="9"/>
      <c r="F391" s="7"/>
      <c r="G391" s="9"/>
      <c r="I391" s="7"/>
      <c r="J391" s="7"/>
      <c r="K391" s="7"/>
      <c r="L391" s="7"/>
      <c r="M391" s="7"/>
      <c r="N391" s="7"/>
      <c r="O391" s="7"/>
      <c r="P391" s="9"/>
      <c r="Q391" s="7"/>
      <c r="R391" s="7"/>
      <c r="S391" s="7"/>
      <c r="T391" s="7"/>
      <c r="U391" s="7"/>
      <c r="V391" s="7"/>
      <c r="W391" s="7"/>
      <c r="X391" s="9"/>
      <c r="Y391" s="9"/>
      <c r="Z391" s="9"/>
      <c r="AA391" s="9"/>
      <c r="AB391" s="9"/>
      <c r="AC391" s="9"/>
    </row>
    <row r="392" s="1" customFormat="1" ht="15" spans="2:29">
      <c r="B392" s="7"/>
      <c r="C392" s="8"/>
      <c r="D392" s="7"/>
      <c r="E392" s="9"/>
      <c r="F392" s="7"/>
      <c r="G392" s="9"/>
      <c r="I392" s="7"/>
      <c r="J392" s="7"/>
      <c r="K392" s="7"/>
      <c r="L392" s="7"/>
      <c r="M392" s="7"/>
      <c r="N392" s="7"/>
      <c r="O392" s="7"/>
      <c r="P392" s="9"/>
      <c r="Q392" s="7"/>
      <c r="R392" s="7"/>
      <c r="S392" s="7"/>
      <c r="T392" s="7"/>
      <c r="U392" s="7"/>
      <c r="V392" s="7"/>
      <c r="W392" s="7"/>
      <c r="X392" s="9"/>
      <c r="Y392" s="9"/>
      <c r="Z392" s="9"/>
      <c r="AA392" s="9"/>
      <c r="AB392" s="9"/>
      <c r="AC392" s="9"/>
    </row>
    <row r="393" spans="1:1">
      <c r="A393" s="43" t="s">
        <v>76</v>
      </c>
    </row>
    <row r="394" spans="1:1">
      <c r="A394" s="45"/>
    </row>
    <row r="395" spans="1:1">
      <c r="A395" s="45"/>
    </row>
    <row r="396" spans="1:1">
      <c r="A396" s="45"/>
    </row>
    <row r="397" spans="1:1">
      <c r="A397" s="45"/>
    </row>
    <row r="398" spans="1:1">
      <c r="A398" s="45"/>
    </row>
    <row r="399" spans="1:1">
      <c r="A399" s="45"/>
    </row>
    <row r="400" spans="1:1">
      <c r="A400" s="45"/>
    </row>
    <row r="401" spans="1:1">
      <c r="A401" s="45"/>
    </row>
    <row r="402" spans="1:1">
      <c r="A402" s="45"/>
    </row>
    <row r="403" spans="1:1">
      <c r="A403" s="45"/>
    </row>
    <row r="404" spans="1:1">
      <c r="A404" s="45"/>
    </row>
    <row r="405" spans="1:1">
      <c r="A405" s="45"/>
    </row>
    <row r="406" spans="1:1">
      <c r="A406" s="45"/>
    </row>
    <row r="407" spans="1:1">
      <c r="A407" s="45"/>
    </row>
    <row r="408" spans="1:1">
      <c r="A408" s="45"/>
    </row>
    <row r="409" spans="1:1">
      <c r="A409" s="45"/>
    </row>
    <row r="410" spans="1:1">
      <c r="A410" s="45"/>
    </row>
    <row r="411" spans="1:1">
      <c r="A411" s="45"/>
    </row>
    <row r="412" spans="1:1">
      <c r="A412" s="45"/>
    </row>
    <row r="413" spans="1:1">
      <c r="A413" s="45"/>
    </row>
    <row r="414" s="1" customFormat="1" spans="1:1">
      <c r="A414" s="45"/>
    </row>
    <row r="415" spans="1:1">
      <c r="A415" s="45"/>
    </row>
    <row r="416" spans="1:1">
      <c r="A416" s="45"/>
    </row>
    <row r="417" ht="15" spans="1:1">
      <c r="A417" s="73"/>
    </row>
    <row r="418" s="1" customFormat="1" spans="2:29">
      <c r="B418" s="7"/>
      <c r="C418" s="8"/>
      <c r="D418" s="7"/>
      <c r="E418" s="9"/>
      <c r="F418" s="7"/>
      <c r="G418" s="9"/>
      <c r="I418" s="7"/>
      <c r="J418" s="7"/>
      <c r="K418" s="7"/>
      <c r="L418" s="7"/>
      <c r="M418" s="7"/>
      <c r="N418" s="7"/>
      <c r="O418" s="7"/>
      <c r="P418" s="9"/>
      <c r="Q418" s="7"/>
      <c r="R418" s="7"/>
      <c r="S418" s="7"/>
      <c r="T418" s="7"/>
      <c r="U418" s="7"/>
      <c r="V418" s="7"/>
      <c r="W418" s="7"/>
      <c r="X418" s="9"/>
      <c r="Y418" s="9"/>
      <c r="Z418" s="9"/>
      <c r="AA418" s="9"/>
      <c r="AB418" s="9"/>
      <c r="AC418" s="9"/>
    </row>
    <row r="419" s="1" customFormat="1" ht="15" spans="2:29">
      <c r="B419" s="7"/>
      <c r="C419" s="8"/>
      <c r="D419" s="7"/>
      <c r="E419" s="9"/>
      <c r="F419" s="7"/>
      <c r="G419" s="9"/>
      <c r="I419" s="7"/>
      <c r="J419" s="7"/>
      <c r="K419" s="7"/>
      <c r="L419" s="7"/>
      <c r="M419" s="7"/>
      <c r="N419" s="7"/>
      <c r="O419" s="7"/>
      <c r="P419" s="9"/>
      <c r="Q419" s="7"/>
      <c r="R419" s="7"/>
      <c r="S419" s="7"/>
      <c r="T419" s="7"/>
      <c r="U419" s="7"/>
      <c r="V419" s="7"/>
      <c r="W419" s="7"/>
      <c r="X419" s="9"/>
      <c r="Y419" s="9"/>
      <c r="Z419" s="9"/>
      <c r="AA419" s="9"/>
      <c r="AB419" s="9"/>
      <c r="AC419" s="9"/>
    </row>
    <row r="420" spans="1:1">
      <c r="A420" s="43" t="s">
        <v>77</v>
      </c>
    </row>
    <row r="421" spans="1:1">
      <c r="A421" s="45"/>
    </row>
    <row r="422" spans="1:1">
      <c r="A422" s="45"/>
    </row>
    <row r="423" spans="1:1">
      <c r="A423" s="45"/>
    </row>
    <row r="424" spans="1:1">
      <c r="A424" s="45"/>
    </row>
    <row r="425" spans="1:1">
      <c r="A425" s="45"/>
    </row>
    <row r="426" spans="1:1">
      <c r="A426" s="45"/>
    </row>
    <row r="427" spans="1:1">
      <c r="A427" s="45"/>
    </row>
    <row r="428" spans="1:1">
      <c r="A428" s="45"/>
    </row>
    <row r="429" spans="1:1">
      <c r="A429" s="45"/>
    </row>
    <row r="430" spans="1:1">
      <c r="A430" s="45"/>
    </row>
    <row r="431" spans="1:1">
      <c r="A431" s="45"/>
    </row>
    <row r="432" spans="1:1">
      <c r="A432" s="45"/>
    </row>
    <row r="433" spans="1:1">
      <c r="A433" s="45"/>
    </row>
    <row r="434" spans="1:1">
      <c r="A434" s="45"/>
    </row>
    <row r="435" spans="1:1">
      <c r="A435" s="45"/>
    </row>
    <row r="436" spans="1:1">
      <c r="A436" s="45"/>
    </row>
    <row r="437" spans="1:1">
      <c r="A437" s="45"/>
    </row>
    <row r="438" spans="1:1">
      <c r="A438" s="45"/>
    </row>
    <row r="439" spans="1:1">
      <c r="A439" s="45"/>
    </row>
    <row r="440" spans="1:1">
      <c r="A440" s="45"/>
    </row>
    <row r="441" spans="1:1">
      <c r="A441" s="45"/>
    </row>
    <row r="442" spans="1:1">
      <c r="A442" s="45"/>
    </row>
    <row r="443" spans="1:1">
      <c r="A443" s="45"/>
    </row>
    <row r="444" spans="1:1">
      <c r="A444" s="45"/>
    </row>
    <row r="445" ht="15" spans="1:1">
      <c r="A445" s="73"/>
    </row>
  </sheetData>
  <mergeCells count="33">
    <mergeCell ref="A1:AC1"/>
    <mergeCell ref="A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E3:AF3"/>
    <mergeCell ref="AE4:AF4"/>
    <mergeCell ref="B39:AC39"/>
    <mergeCell ref="A41:A71"/>
    <mergeCell ref="A73:A96"/>
    <mergeCell ref="A99:A123"/>
    <mergeCell ref="A125:A148"/>
    <mergeCell ref="A151:A176"/>
    <mergeCell ref="A178:A202"/>
    <mergeCell ref="A205:A228"/>
    <mergeCell ref="A230:A256"/>
    <mergeCell ref="A259:A283"/>
    <mergeCell ref="A286:A310"/>
    <mergeCell ref="A313:A337"/>
    <mergeCell ref="A340:A364"/>
    <mergeCell ref="A367:A390"/>
    <mergeCell ref="A393:A417"/>
    <mergeCell ref="A420:A44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2020-07-07T07:08:44Z</dcterms:created>
  <dcterms:modified xsi:type="dcterms:W3CDTF">2020-07-07T07:09:20Z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