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<sst xmlns="http://schemas.openxmlformats.org/spreadsheetml/2006/main" count="242" uniqueCount="79">
  <si>
    <t>绵竹国润排水有限公司水质化验数据月报表(2020年2月）</t>
  </si>
  <si>
    <t>绵竹国润排水有限公司</t>
  </si>
  <si>
    <t>项目</t>
  </si>
  <si>
    <t>CODcr  (mg/L)</t>
  </si>
  <si>
    <t>BOD5  (mg/L)</t>
  </si>
  <si>
    <t>NH3-N     (mg/L)</t>
  </si>
  <si>
    <t>TN  (mg/L)</t>
  </si>
  <si>
    <t>TP      (mg/L)</t>
  </si>
  <si>
    <t>SS     (mg/L)</t>
  </si>
  <si>
    <t>PH</t>
  </si>
  <si>
    <t>色度（度）</t>
  </si>
  <si>
    <t>水温   (℃)</t>
  </si>
  <si>
    <t>SV30     (%)</t>
  </si>
  <si>
    <t>MLSS   (g/L)</t>
  </si>
  <si>
    <t>SVI   (ml/g)</t>
  </si>
  <si>
    <t xml:space="preserve">  MLVSS (g/L)</t>
  </si>
  <si>
    <r>
      <rPr>
        <b/>
        <sz val="11"/>
        <rFont val="宋体"/>
        <charset val="134"/>
      </rPr>
      <t>含水率</t>
    </r>
    <r>
      <rPr>
        <b/>
        <sz val="11"/>
        <rFont val="Times New Roman"/>
        <charset val="1"/>
      </rPr>
      <t>(%)</t>
    </r>
  </si>
  <si>
    <r>
      <rPr>
        <sz val="11"/>
        <rFont val="宋体"/>
        <charset val="1"/>
      </rPr>
      <t>粪大肠杆菌</t>
    </r>
    <r>
      <rPr>
        <b/>
        <sz val="11"/>
        <rFont val="Times New Roman"/>
        <charset val="1"/>
      </rPr>
      <t xml:space="preserve">   (MPN/L)</t>
    </r>
  </si>
  <si>
    <t>日期</t>
  </si>
  <si>
    <t>In</t>
  </si>
  <si>
    <t xml:space="preserve">Out </t>
  </si>
  <si>
    <t>1#</t>
  </si>
  <si>
    <t>2#</t>
  </si>
  <si>
    <t>污泥</t>
  </si>
  <si>
    <t>1日</t>
  </si>
  <si>
    <t>——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</si>
  <si>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</si>
  <si>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</si>
  <si>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</si>
  <si>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</si>
  <si>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</si>
  <si>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</si>
  <si>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</si>
  <si>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</si>
  <si>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</si>
  <si>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</si>
  <si>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</si>
  <si>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</si>
  <si>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</si>
  <si>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r>
      <rPr>
        <b/>
        <sz val="11"/>
        <rFont val="Times New Roman"/>
        <charset val="1"/>
      </rPr>
      <t>15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</si>
  <si>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16</t>
    </r>
    <r>
      <rPr>
        <b/>
        <sz val="11"/>
        <rFont val="宋体"/>
        <charset val="1"/>
      </rPr>
      <t>日</t>
    </r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</si>
  <si>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</si>
  <si>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</si>
  <si>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</si>
  <si>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</si>
  <si>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</si>
  <si>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</si>
  <si>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</si>
  <si>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</si>
  <si>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</si>
  <si>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</si>
  <si>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</si>
  <si>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</si>
  <si>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</si>
  <si>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-</t>
  </si>
  <si>
    <t>最高值</t>
  </si>
  <si>
    <t>最低值</t>
  </si>
  <si>
    <t>平均值</t>
  </si>
  <si>
    <t>标准值</t>
  </si>
  <si>
    <t>3（5）</t>
  </si>
  <si>
    <t>—</t>
  </si>
  <si>
    <t>6­9</t>
  </si>
  <si>
    <t>备注</t>
  </si>
  <si>
    <t>2020年1月21日至2020年2月20日1#氧化沟改造，无法取样，污泥未检。</t>
  </si>
  <si>
    <t>COD曲线图</t>
  </si>
  <si>
    <t>BOD 曲线图</t>
  </si>
  <si>
    <t>氨氮曲线图</t>
  </si>
  <si>
    <t>总氮曲线图</t>
  </si>
  <si>
    <t>总磷曲线图</t>
  </si>
  <si>
    <t>SS曲线图</t>
  </si>
  <si>
    <t>PH曲线图</t>
  </si>
  <si>
    <t>色度曲线图</t>
  </si>
  <si>
    <t>水温曲线图</t>
  </si>
  <si>
    <t>SV30曲线图</t>
  </si>
  <si>
    <t>MLSS曲线图</t>
  </si>
  <si>
    <t>SVI曲线图</t>
  </si>
  <si>
    <t>MLVSS曲线图</t>
  </si>
  <si>
    <t>含水率曲线图</t>
  </si>
  <si>
    <t>粪大肠杆菌曲线图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</si>
</sst>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_ "/>
    <numFmt numFmtId="178" formatCode="0.0_);[Red]\(0.0\)"/>
    <numFmt numFmtId="179" formatCode="0.000_ "/>
    <numFmt numFmtId="180" formatCode="0.000_);[Red]\(0.000\)"/>
    <numFmt numFmtId="181" formatCode="0.00_ "/>
    <numFmt numFmtId="182" formatCode="0_ "/>
    <numFmt numFmtId="183" formatCode="0_);[Red]\(0\)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4"/>
      <color indexed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Times New Roman"/>
      <charset val="1"/>
    </font>
    <font>
      <b/>
      <sz val="11"/>
      <name val="Times New Roman"/>
      <charset val="1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"/>
    </font>
    <font>
      <sz val="11"/>
      <name val="Times New Roman"/>
      <charset val="1"/>
    </font>
    <font>
      <sz val="11"/>
      <color theme="1"/>
      <name val="Times New Roman"/>
      <charset val="1"/>
    </font>
    <font>
      <b/>
      <sz val="11"/>
      <name val="宋体"/>
      <charset val="1"/>
    </font>
    <font>
      <sz val="11"/>
      <name val="宋体"/>
      <charset val="134"/>
    </font>
    <font>
      <b/>
      <sz val="12"/>
      <name val="宋体"/>
      <charset val="134"/>
    </font>
    <font>
      <sz val="11"/>
      <name val="宋体"/>
      <charset val="1"/>
    </font>
    <font>
      <sz val="12"/>
      <name val="Times New Roman"/>
      <charset val="1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1" fillId="19" borderId="16" applyNumberFormat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33" fillId="26" borderId="17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Alignment="1"/>
    <xf numFmtId="178" fontId="1" fillId="0" borderId="0" xfId="0" applyNumberFormat="1" applyFont="1" applyFill="1" applyAlignment="1"/>
    <xf numFmtId="178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left"/>
    </xf>
    <xf numFmtId="57" fontId="1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left" vertical="center"/>
    </xf>
    <xf numFmtId="178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83" fontId="1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83" fontId="2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78" fontId="2" fillId="0" borderId="8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/>
    <xf numFmtId="0" fontId="3" fillId="0" borderId="7" xfId="0" applyFont="1" applyFill="1" applyBorder="1" applyAlignment="1"/>
    <xf numFmtId="0" fontId="4" fillId="0" borderId="7" xfId="0" applyFont="1" applyFill="1" applyBorder="1" applyAlignment="1"/>
    <xf numFmtId="0" fontId="14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'[1]2020年2月'!$B$4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'[1]2020年2月'!$B$16:$B$35</c:f>
              <c:numCache>
                <c:formatCode>0.0_);[Red]\(0.0\)</c:formatCode>
                <c:ptCount val="20"/>
                <c:pt idx="0">
                  <c:v>10.5</c:v>
                </c:pt>
                <c:pt idx="1">
                  <c:v>18.1</c:v>
                </c:pt>
                <c:pt idx="2">
                  <c:v>31.6</c:v>
                </c:pt>
                <c:pt idx="3">
                  <c:v>25.6</c:v>
                </c:pt>
                <c:pt idx="4">
                  <c:v>63.2</c:v>
                </c:pt>
                <c:pt idx="5">
                  <c:v>22.6</c:v>
                </c:pt>
                <c:pt idx="6">
                  <c:v>15.1</c:v>
                </c:pt>
                <c:pt idx="7">
                  <c:v>21.1</c:v>
                </c:pt>
                <c:pt idx="8">
                  <c:v>13.5</c:v>
                </c:pt>
                <c:pt idx="9">
                  <c:v>66.2</c:v>
                </c:pt>
                <c:pt idx="10">
                  <c:v>39.1</c:v>
                </c:pt>
                <c:pt idx="11">
                  <c:v>12</c:v>
                </c:pt>
                <c:pt idx="12">
                  <c:v>15.1</c:v>
                </c:pt>
                <c:pt idx="13">
                  <c:v>25.6</c:v>
                </c:pt>
                <c:pt idx="14">
                  <c:v>39.1</c:v>
                </c:pt>
                <c:pt idx="15">
                  <c:v>475.6</c:v>
                </c:pt>
                <c:pt idx="16">
                  <c:v>33</c:v>
                </c:pt>
                <c:pt idx="17">
                  <c:v>43.6</c:v>
                </c:pt>
                <c:pt idx="18">
                  <c:v>19.5</c:v>
                </c:pt>
                <c:pt idx="19">
                  <c:v>36.1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'[1]2020年2月'!$C$4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'[1]2020年2月'!$C$16:$C$35</c:f>
              <c:numCache>
                <c:formatCode>0.0_);[Red]\(0.0\)</c:formatCode>
                <c:ptCount val="20"/>
                <c:pt idx="0">
                  <c:v>3</c:v>
                </c:pt>
                <c:pt idx="1">
                  <c:v>4.5</c:v>
                </c:pt>
                <c:pt idx="2">
                  <c:v>9</c:v>
                </c:pt>
                <c:pt idx="3">
                  <c:v>4.5</c:v>
                </c:pt>
                <c:pt idx="4">
                  <c:v>9</c:v>
                </c:pt>
                <c:pt idx="5">
                  <c:v>12</c:v>
                </c:pt>
                <c:pt idx="6">
                  <c:v>7.5</c:v>
                </c:pt>
                <c:pt idx="7">
                  <c:v>1.5</c:v>
                </c:pt>
                <c:pt idx="8">
                  <c:v>4.5</c:v>
                </c:pt>
                <c:pt idx="9">
                  <c:v>12</c:v>
                </c:pt>
                <c:pt idx="10">
                  <c:v>10.5</c:v>
                </c:pt>
                <c:pt idx="11">
                  <c:v>4.5</c:v>
                </c:pt>
                <c:pt idx="12">
                  <c:v>10.5</c:v>
                </c:pt>
                <c:pt idx="13">
                  <c:v>9</c:v>
                </c:pt>
                <c:pt idx="14">
                  <c:v>4.5</c:v>
                </c:pt>
                <c:pt idx="15">
                  <c:v>9</c:v>
                </c:pt>
                <c:pt idx="16">
                  <c:v>4.5</c:v>
                </c:pt>
                <c:pt idx="17">
                  <c:v>3</c:v>
                </c:pt>
                <c:pt idx="18">
                  <c:v>4.5</c:v>
                </c:pt>
                <c:pt idx="19">
                  <c:v>13.5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47133987"/>
        <c:axId val="-1847133977"/>
      </c:lineChart>
      <c:catAx>
        <c:axId val="-18471339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77"/>
        <c:crosses val="autoZero"/>
        <c:auto val="0"/>
        <c:lblAlgn val="ctr"/>
        <c:lblOffset val="60"/>
        <c:noMultiLvlLbl val="0"/>
      </c:catAx>
      <c:valAx>
        <c:axId val="-184713397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495"/>
          <c:w val="0.04125"/>
          <c:h val="0.1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'[1]2020年2月'!$T$4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'[1]2020年2月'!$T$17:$T$36</c:f>
              <c:numCache>
                <c:formatCode>0.00_);[Red]\(0.00\)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'[1]2020年2月'!$U$4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'[1]2020年2月'!$U$16:$U$35</c:f>
              <c:numCache>
                <c:formatCode>General</c:formatCode>
                <c:ptCount val="20"/>
                <c:pt idx="0">
                  <c:v>43</c:v>
                </c:pt>
                <c:pt idx="1">
                  <c:v>43</c:v>
                </c:pt>
                <c:pt idx="2">
                  <c:v>59</c:v>
                </c:pt>
                <c:pt idx="3">
                  <c:v>38</c:v>
                </c:pt>
                <c:pt idx="4">
                  <c:v>39</c:v>
                </c:pt>
                <c:pt idx="5">
                  <c:v>35</c:v>
                </c:pt>
                <c:pt idx="6">
                  <c:v>35</c:v>
                </c:pt>
                <c:pt idx="7">
                  <c:v>39</c:v>
                </c:pt>
                <c:pt idx="8">
                  <c:v>37</c:v>
                </c:pt>
                <c:pt idx="9">
                  <c:v>38</c:v>
                </c:pt>
                <c:pt idx="10">
                  <c:v>38</c:v>
                </c:pt>
                <c:pt idx="11">
                  <c:v>35</c:v>
                </c:pt>
                <c:pt idx="12">
                  <c:v>36</c:v>
                </c:pt>
                <c:pt idx="13">
                  <c:v>38</c:v>
                </c:pt>
                <c:pt idx="14">
                  <c:v>39</c:v>
                </c:pt>
                <c:pt idx="15">
                  <c:v>35</c:v>
                </c:pt>
                <c:pt idx="16">
                  <c:v>38</c:v>
                </c:pt>
                <c:pt idx="17">
                  <c:v>39</c:v>
                </c:pt>
                <c:pt idx="18">
                  <c:v>37</c:v>
                </c:pt>
                <c:pt idx="19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674617282"/>
        <c:axId val="674617272"/>
      </c:lineChart>
      <c:dateAx>
        <c:axId val="674617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72"/>
        <c:crossesAt val="1"/>
        <c:auto val="0"/>
        <c:lblAlgn val="ctr"/>
        <c:lblOffset val="100"/>
        <c:baseTimeUnit val="days"/>
      </c:dateAx>
      <c:valAx>
        <c:axId val="674617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125"/>
          <c:w val="0.0375"/>
          <c:h val="0.097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'[1]2020年2月'!$V$4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'[1]2020年2月'!$V$16:$V$35</c:f>
              <c:numCache>
                <c:formatCode>0.00_);[Red]\(0.00\)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'[1]2020年2月'!$W$4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'[1]2020年2月'!$W$16:$W$35</c:f>
              <c:numCache>
                <c:formatCode>General</c:formatCode>
                <c:ptCount val="20"/>
                <c:pt idx="0">
                  <c:v>4511</c:v>
                </c:pt>
                <c:pt idx="1">
                  <c:v>4482</c:v>
                </c:pt>
                <c:pt idx="2">
                  <c:v>5706</c:v>
                </c:pt>
                <c:pt idx="3">
                  <c:v>4403</c:v>
                </c:pt>
                <c:pt idx="4">
                  <c:v>4315</c:v>
                </c:pt>
                <c:pt idx="5">
                  <c:v>4309</c:v>
                </c:pt>
                <c:pt idx="6">
                  <c:v>3616</c:v>
                </c:pt>
                <c:pt idx="7">
                  <c:v>4294</c:v>
                </c:pt>
                <c:pt idx="8">
                  <c:v>4305</c:v>
                </c:pt>
                <c:pt idx="9">
                  <c:v>3879</c:v>
                </c:pt>
                <c:pt idx="10">
                  <c:v>3553</c:v>
                </c:pt>
                <c:pt idx="11">
                  <c:v>3822</c:v>
                </c:pt>
                <c:pt idx="12">
                  <c:v>3562</c:v>
                </c:pt>
                <c:pt idx="13">
                  <c:v>3614</c:v>
                </c:pt>
                <c:pt idx="14">
                  <c:v>4158</c:v>
                </c:pt>
                <c:pt idx="15">
                  <c:v>4118</c:v>
                </c:pt>
                <c:pt idx="16">
                  <c:v>4471</c:v>
                </c:pt>
                <c:pt idx="17">
                  <c:v>4577</c:v>
                </c:pt>
                <c:pt idx="18">
                  <c:v>3959</c:v>
                </c:pt>
                <c:pt idx="19">
                  <c:v>4218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167341646"/>
        <c:axId val="-1167341636"/>
      </c:lineChart>
      <c:dateAx>
        <c:axId val="-116734164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36"/>
        <c:crosses val="autoZero"/>
        <c:auto val="0"/>
        <c:lblAlgn val="ctr"/>
        <c:lblOffset val="100"/>
        <c:baseTimeUnit val="days"/>
      </c:dateAx>
      <c:valAx>
        <c:axId val="-11673416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4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025"/>
          <c:w val="0.0375"/>
          <c:h val="0.099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'[1]2020年2月'!$X$4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'[1]2020年2月'!$X$16:$X$35</c:f>
              <c:numCache>
                <c:formatCode>0.00_);[Red]\(0.00\)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'[1]2020年2月'!$Y$4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'[1]2020年2月'!$Y$16:$Y$35</c:f>
              <c:numCache>
                <c:formatCode>General</c:formatCode>
                <c:ptCount val="20"/>
                <c:pt idx="0">
                  <c:v>95</c:v>
                </c:pt>
                <c:pt idx="1">
                  <c:v>96</c:v>
                </c:pt>
                <c:pt idx="2">
                  <c:v>103</c:v>
                </c:pt>
                <c:pt idx="3">
                  <c:v>86</c:v>
                </c:pt>
                <c:pt idx="4">
                  <c:v>90</c:v>
                </c:pt>
                <c:pt idx="5">
                  <c:v>81</c:v>
                </c:pt>
                <c:pt idx="6">
                  <c:v>97</c:v>
                </c:pt>
                <c:pt idx="7">
                  <c:v>91</c:v>
                </c:pt>
                <c:pt idx="8">
                  <c:v>86</c:v>
                </c:pt>
                <c:pt idx="9">
                  <c:v>98</c:v>
                </c:pt>
                <c:pt idx="10">
                  <c:v>107</c:v>
                </c:pt>
                <c:pt idx="11">
                  <c:v>92</c:v>
                </c:pt>
                <c:pt idx="12">
                  <c:v>101</c:v>
                </c:pt>
                <c:pt idx="13">
                  <c:v>105</c:v>
                </c:pt>
                <c:pt idx="14">
                  <c:v>94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  <c:pt idx="18">
                  <c:v>93</c:v>
                </c:pt>
                <c:pt idx="19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75815282"/>
        <c:axId val="-1875815272"/>
      </c:lineChart>
      <c:dateAx>
        <c:axId val="-1875815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72"/>
        <c:crosses val="autoZero"/>
        <c:auto val="0"/>
        <c:lblAlgn val="ctr"/>
        <c:lblOffset val="100"/>
        <c:baseTimeUnit val="days"/>
      </c:dateAx>
      <c:valAx>
        <c:axId val="-1875815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35"/>
          <c:w val="0.03775"/>
          <c:h val="0.09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'[1]2020年2月'!$Z$4</c:f>
              <c:strCache>
                <c:ptCount val="1"/>
                <c:pt idx="0">
                  <c:v>1#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'[1]2020年2月'!$Z$16:$Z$35</c:f>
              <c:numCache>
                <c:formatCode>0.00_);[Red]\(0.00\)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'[1]2020年2月'!$AA$4</c:f>
              <c:strCache>
                <c:ptCount val="1"/>
                <c:pt idx="0">
                  <c:v>2#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'[1]2020年2月'!$AA$16:$AA$35</c:f>
              <c:numCache>
                <c:formatCode>General</c:formatCode>
                <c:ptCount val="20"/>
                <c:pt idx="0">
                  <c:v>2764</c:v>
                </c:pt>
                <c:pt idx="1">
                  <c:v>2577</c:v>
                </c:pt>
                <c:pt idx="2">
                  <c:v>3383</c:v>
                </c:pt>
                <c:pt idx="3">
                  <c:v>2947</c:v>
                </c:pt>
                <c:pt idx="4">
                  <c:v>2622</c:v>
                </c:pt>
                <c:pt idx="5">
                  <c:v>2617</c:v>
                </c:pt>
                <c:pt idx="6">
                  <c:v>1978</c:v>
                </c:pt>
                <c:pt idx="7">
                  <c:v>2590</c:v>
                </c:pt>
                <c:pt idx="8">
                  <c:v>2620</c:v>
                </c:pt>
                <c:pt idx="9">
                  <c:v>2177</c:v>
                </c:pt>
                <c:pt idx="10">
                  <c:v>1901</c:v>
                </c:pt>
                <c:pt idx="11">
                  <c:v>2192</c:v>
                </c:pt>
                <c:pt idx="12">
                  <c:v>1935</c:v>
                </c:pt>
                <c:pt idx="13">
                  <c:v>1988</c:v>
                </c:pt>
                <c:pt idx="14">
                  <c:v>2537</c:v>
                </c:pt>
                <c:pt idx="15">
                  <c:v>2514</c:v>
                </c:pt>
                <c:pt idx="16">
                  <c:v>2825</c:v>
                </c:pt>
                <c:pt idx="17">
                  <c:v>3036</c:v>
                </c:pt>
                <c:pt idx="18">
                  <c:v>2510</c:v>
                </c:pt>
                <c:pt idx="19">
                  <c:v>2712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751381366"/>
        <c:axId val="-1751381356"/>
      </c:lineChart>
      <c:dateAx>
        <c:axId val="-175138136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56"/>
        <c:crosses val="autoZero"/>
        <c:auto val="0"/>
        <c:lblAlgn val="ctr"/>
        <c:lblOffset val="100"/>
        <c:baseTimeUnit val="days"/>
      </c:dateAx>
      <c:valAx>
        <c:axId val="-17513813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6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225"/>
          <c:w val="0.03775"/>
          <c:h val="0.09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'[1]2020年2月'!$AB$4</c:f>
              <c:strCache>
                <c:ptCount val="1"/>
                <c:pt idx="0">
                  <c:v>污泥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'[1]2020年2月'!$AB$16:$AB$35</c:f>
              <c:numCache>
                <c:formatCode>0.0_);[Red]\(0.0\)</c:formatCode>
                <c:ptCount val="20"/>
                <c:pt idx="0">
                  <c:v>86.5</c:v>
                </c:pt>
                <c:pt idx="1" c:formatCode="0.0_ ">
                  <c:v>87</c:v>
                </c:pt>
                <c:pt idx="2" c:formatCode="0.0_ ">
                  <c:v>88.8</c:v>
                </c:pt>
                <c:pt idx="3">
                  <c:v>86.8</c:v>
                </c:pt>
                <c:pt idx="4">
                  <c:v>89.1</c:v>
                </c:pt>
                <c:pt idx="5" c:formatCode="0.0_ ">
                  <c:v>88</c:v>
                </c:pt>
                <c:pt idx="6" c:formatCode="General">
                  <c:v>88.3</c:v>
                </c:pt>
                <c:pt idx="7" c:formatCode="General">
                  <c:v>87.5</c:v>
                </c:pt>
                <c:pt idx="8" c:formatCode="0.0_ ">
                  <c:v>87.7</c:v>
                </c:pt>
                <c:pt idx="9" c:formatCode="0.0_ ">
                  <c:v>86.7</c:v>
                </c:pt>
                <c:pt idx="10">
                  <c:v>87.7</c:v>
                </c:pt>
                <c:pt idx="11">
                  <c:v>88.4</c:v>
                </c:pt>
                <c:pt idx="12" c:formatCode="0.0_ ">
                  <c:v>88.3</c:v>
                </c:pt>
                <c:pt idx="13" c:formatCode="General">
                  <c:v>87.1</c:v>
                </c:pt>
                <c:pt idx="14" c:formatCode="General">
                  <c:v>86.7</c:v>
                </c:pt>
                <c:pt idx="15" c:formatCode="0.0_ ">
                  <c:v>86.7</c:v>
                </c:pt>
                <c:pt idx="16" c:formatCode="0.0_ ">
                  <c:v>87.6</c:v>
                </c:pt>
                <c:pt idx="17">
                  <c:v>87</c:v>
                </c:pt>
                <c:pt idx="18" c:formatCode="0.0_ ">
                  <c:v>87.8</c:v>
                </c:pt>
                <c:pt idx="19" c:formatCode="0.0_ ">
                  <c:v>86.5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800692212"/>
        <c:axId val="1800692202"/>
      </c:lineChart>
      <c:dateAx>
        <c:axId val="180069221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02"/>
        <c:crosses val="autoZero"/>
        <c:auto val="0"/>
        <c:lblAlgn val="ctr"/>
        <c:lblOffset val="100"/>
        <c:baseTimeUnit val="days"/>
      </c:dateAx>
      <c:valAx>
        <c:axId val="180069220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1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7"/>
          <c:y val="0.50825"/>
          <c:w val="0.047"/>
          <c:h val="0.05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8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'[1]2020年2月'!$AC$4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'[1]2020年2月'!$AC$16:$AC$35</c:f>
              <c:numCache>
                <c:formatCode>0_ 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20</c:v>
                </c:pt>
                <c:pt idx="6">
                  <c:v>10</c:v>
                </c:pt>
                <c:pt idx="7">
                  <c:v>10</c:v>
                </c:pt>
                <c:pt idx="8">
                  <c:v>53</c:v>
                </c:pt>
                <c:pt idx="9">
                  <c:v>10</c:v>
                </c:pt>
                <c:pt idx="10">
                  <c:v>10</c:v>
                </c:pt>
                <c:pt idx="11">
                  <c:v>254</c:v>
                </c:pt>
                <c:pt idx="12">
                  <c:v>479</c:v>
                </c:pt>
                <c:pt idx="13">
                  <c:v>10</c:v>
                </c:pt>
                <c:pt idx="14">
                  <c:v>10</c:v>
                </c:pt>
                <c:pt idx="15">
                  <c:v>885</c:v>
                </c:pt>
                <c:pt idx="16">
                  <c:v>831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2083509121"/>
        <c:axId val="-2083509111"/>
      </c:lineChart>
      <c:dateAx>
        <c:axId val="-208350912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11"/>
        <c:crosses val="autoZero"/>
        <c:auto val="0"/>
        <c:lblAlgn val="ctr"/>
        <c:lblOffset val="100"/>
        <c:baseTimeUnit val="days"/>
      </c:dateAx>
      <c:valAx>
        <c:axId val="-20835091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2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5"/>
          <c:y val="0.5075"/>
          <c:w val="0.0425"/>
          <c:h val="0.04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'[1]2020年2月'!$D$4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'[1]2020年2月'!$D$16:$D$35</c:f>
              <c:numCache>
                <c:formatCode>0.0_);[Red]\(0.0\)</c:formatCode>
                <c:ptCount val="20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11</c:v>
                </c:pt>
                <c:pt idx="4">
                  <c:v>17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25</c:v>
                </c:pt>
                <c:pt idx="10">
                  <c:v>21</c:v>
                </c:pt>
                <c:pt idx="11">
                  <c:v>4</c:v>
                </c:pt>
                <c:pt idx="12">
                  <c:v>8</c:v>
                </c:pt>
                <c:pt idx="13">
                  <c:v>10</c:v>
                </c:pt>
                <c:pt idx="14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'[1]2020年2月'!$E$4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'[1]2020年2月'!$E$16:$E$35</c:f>
              <c:numCache>
                <c:formatCode>0.0_);[Red]\(0.0\)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523316638"/>
        <c:axId val="1523316628"/>
      </c:lineChart>
      <c:catAx>
        <c:axId val="152331663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28"/>
        <c:crosses val="autoZero"/>
        <c:auto val="0"/>
        <c:lblAlgn val="ctr"/>
        <c:lblOffset val="60"/>
        <c:tickLblSkip val="1"/>
        <c:noMultiLvlLbl val="0"/>
      </c:catAx>
      <c:valAx>
        <c:axId val="15233166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3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507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'[1]2020年2月'!$F$4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'[1]2020年2月'!$F$16:$F$35</c:f>
              <c:numCache>
                <c:formatCode>0.000_ </c:formatCode>
                <c:ptCount val="20"/>
                <c:pt idx="0">
                  <c:v>0.222</c:v>
                </c:pt>
                <c:pt idx="1">
                  <c:v>0.978</c:v>
                </c:pt>
                <c:pt idx="2" c:formatCode="0.00_ ">
                  <c:v>5.18</c:v>
                </c:pt>
                <c:pt idx="3" c:formatCode="0.00_ ">
                  <c:v>3.54</c:v>
                </c:pt>
                <c:pt idx="4" c:formatCode="0.00_ ">
                  <c:v>2.62</c:v>
                </c:pt>
                <c:pt idx="5" c:formatCode="0.00_ ">
                  <c:v>3.44</c:v>
                </c:pt>
                <c:pt idx="6" c:formatCode="0.00_ ">
                  <c:v>3.02</c:v>
                </c:pt>
                <c:pt idx="7">
                  <c:v>0.828</c:v>
                </c:pt>
                <c:pt idx="8">
                  <c:v>0.678</c:v>
                </c:pt>
                <c:pt idx="9" c:formatCode="0.00_ ">
                  <c:v>6.02</c:v>
                </c:pt>
                <c:pt idx="10" c:formatCode="0.00_ ">
                  <c:v>5.39</c:v>
                </c:pt>
                <c:pt idx="11">
                  <c:v>0.876</c:v>
                </c:pt>
                <c:pt idx="12">
                  <c:v>0.234</c:v>
                </c:pt>
                <c:pt idx="13" c:formatCode="0.00_ ">
                  <c:v>2</c:v>
                </c:pt>
                <c:pt idx="14" c:formatCode="0.00_ ">
                  <c:v>6.29</c:v>
                </c:pt>
                <c:pt idx="15" c:formatCode="0.0_ ">
                  <c:v>11.1</c:v>
                </c:pt>
                <c:pt idx="16" c:formatCode="0.00_ ">
                  <c:v>5.18</c:v>
                </c:pt>
                <c:pt idx="17" c:formatCode="0.00_ ">
                  <c:v>2.72</c:v>
                </c:pt>
                <c:pt idx="18">
                  <c:v>0.834</c:v>
                </c:pt>
                <c:pt idx="19" c:formatCode="0.00_ ">
                  <c:v>1.52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'[1]2020年2月'!$G$4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'[1]2020年2月'!$G$16:$G$35</c:f>
              <c:numCache>
                <c:formatCode>0.000_);[Red]\(0.000\)</c:formatCode>
                <c:ptCount val="20"/>
                <c:pt idx="0">
                  <c:v>0.072</c:v>
                </c:pt>
                <c:pt idx="1">
                  <c:v>0.054</c:v>
                </c:pt>
                <c:pt idx="2">
                  <c:v>0.138</c:v>
                </c:pt>
                <c:pt idx="3">
                  <c:v>0.216</c:v>
                </c:pt>
                <c:pt idx="4">
                  <c:v>0.06</c:v>
                </c:pt>
                <c:pt idx="5">
                  <c:v>0.06</c:v>
                </c:pt>
                <c:pt idx="6">
                  <c:v>0.108</c:v>
                </c:pt>
                <c:pt idx="7">
                  <c:v>0.09</c:v>
                </c:pt>
                <c:pt idx="8">
                  <c:v>0.12</c:v>
                </c:pt>
                <c:pt idx="9">
                  <c:v>0.15</c:v>
                </c:pt>
                <c:pt idx="10">
                  <c:v>0.12</c:v>
                </c:pt>
                <c:pt idx="11">
                  <c:v>0.084</c:v>
                </c:pt>
                <c:pt idx="12">
                  <c:v>0.012</c:v>
                </c:pt>
                <c:pt idx="13">
                  <c:v>0.198</c:v>
                </c:pt>
                <c:pt idx="14">
                  <c:v>0.126</c:v>
                </c:pt>
                <c:pt idx="15">
                  <c:v>0.15</c:v>
                </c:pt>
                <c:pt idx="16">
                  <c:v>0.132</c:v>
                </c:pt>
                <c:pt idx="17">
                  <c:v>0.162</c:v>
                </c:pt>
                <c:pt idx="18">
                  <c:v>0.06</c:v>
                </c:pt>
                <c:pt idx="19">
                  <c:v>0.042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403394881"/>
        <c:axId val="403394871"/>
      </c:lineChart>
      <c:dateAx>
        <c:axId val="40339488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71"/>
        <c:crosses val="autoZero"/>
        <c:auto val="0"/>
        <c:lblAlgn val="ctr"/>
        <c:lblOffset val="100"/>
        <c:baseTimeUnit val="days"/>
      </c:dateAx>
      <c:valAx>
        <c:axId val="403394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8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'[1]2020年2月'!$H$4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'[1]2020年2月'!$H$16:$H$35</c:f>
              <c:numCache>
                <c:formatCode>0.00_ </c:formatCode>
                <c:ptCount val="20"/>
                <c:pt idx="0">
                  <c:v>8.85</c:v>
                </c:pt>
                <c:pt idx="1">
                  <c:v>7.82</c:v>
                </c:pt>
                <c:pt idx="2" c:formatCode="0.0_ ">
                  <c:v>10.5</c:v>
                </c:pt>
                <c:pt idx="3">
                  <c:v>9.57</c:v>
                </c:pt>
                <c:pt idx="4">
                  <c:v>7.62</c:v>
                </c:pt>
                <c:pt idx="5">
                  <c:v>8.16</c:v>
                </c:pt>
                <c:pt idx="6">
                  <c:v>7.22</c:v>
                </c:pt>
                <c:pt idx="7">
                  <c:v>7.24</c:v>
                </c:pt>
                <c:pt idx="8">
                  <c:v>6.46</c:v>
                </c:pt>
                <c:pt idx="9" c:formatCode="0.0_ ">
                  <c:v>12.3</c:v>
                </c:pt>
                <c:pt idx="10" c:formatCode="0.0_ ">
                  <c:v>11.2</c:v>
                </c:pt>
                <c:pt idx="11">
                  <c:v>8.59</c:v>
                </c:pt>
                <c:pt idx="12">
                  <c:v>6.79</c:v>
                </c:pt>
                <c:pt idx="13">
                  <c:v>7.6</c:v>
                </c:pt>
                <c:pt idx="14" c:formatCode="0.0_ ">
                  <c:v>14</c:v>
                </c:pt>
                <c:pt idx="15" c:formatCode="0.0_ ">
                  <c:v>14.3</c:v>
                </c:pt>
                <c:pt idx="16" c:formatCode="0.0_ ">
                  <c:v>10.4</c:v>
                </c:pt>
                <c:pt idx="17" c:formatCode="0.0_ ">
                  <c:v>10.2</c:v>
                </c:pt>
                <c:pt idx="18">
                  <c:v>6.81</c:v>
                </c:pt>
                <c:pt idx="19">
                  <c:v>6.89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'[1]2020年2月'!$I$4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'[1]2020年2月'!$I$16:$I$35</c:f>
              <c:numCache>
                <c:formatCode>0.00_);[Red]\(0.00\)</c:formatCode>
                <c:ptCount val="20"/>
                <c:pt idx="0">
                  <c:v>8.64</c:v>
                </c:pt>
                <c:pt idx="1">
                  <c:v>7.47</c:v>
                </c:pt>
                <c:pt idx="2">
                  <c:v>9.23</c:v>
                </c:pt>
                <c:pt idx="3">
                  <c:v>9.47</c:v>
                </c:pt>
                <c:pt idx="4">
                  <c:v>7.45</c:v>
                </c:pt>
                <c:pt idx="5">
                  <c:v>6.74</c:v>
                </c:pt>
                <c:pt idx="6">
                  <c:v>7.02</c:v>
                </c:pt>
                <c:pt idx="7">
                  <c:v>6.96</c:v>
                </c:pt>
                <c:pt idx="8">
                  <c:v>6.4</c:v>
                </c:pt>
                <c:pt idx="9">
                  <c:v>6.72</c:v>
                </c:pt>
                <c:pt idx="10">
                  <c:v>7.95</c:v>
                </c:pt>
                <c:pt idx="11">
                  <c:v>7.07</c:v>
                </c:pt>
                <c:pt idx="12">
                  <c:v>5.51</c:v>
                </c:pt>
                <c:pt idx="13">
                  <c:v>6.46</c:v>
                </c:pt>
                <c:pt idx="14">
                  <c:v>6.94</c:v>
                </c:pt>
                <c:pt idx="15">
                  <c:v>8.16</c:v>
                </c:pt>
                <c:pt idx="16">
                  <c:v>5.47</c:v>
                </c:pt>
                <c:pt idx="17">
                  <c:v>6.35</c:v>
                </c:pt>
                <c:pt idx="18">
                  <c:v>6.72</c:v>
                </c:pt>
                <c:pt idx="19">
                  <c:v>5.92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9579740"/>
        <c:axId val="-539579730"/>
      </c:lineChart>
      <c:dateAx>
        <c:axId val="-539579740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30"/>
        <c:crosses val="autoZero"/>
        <c:auto val="0"/>
        <c:lblAlgn val="ctr"/>
        <c:lblOffset val="100"/>
        <c:baseTimeUnit val="days"/>
      </c:dateAx>
      <c:valAx>
        <c:axId val="-53957973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40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25"/>
          <c:w val="0.04175"/>
          <c:h val="0.099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'[1]2020年2月'!$J$4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'[1]2020年2月'!$J$16:$J$35</c:f>
              <c:numCache>
                <c:formatCode>0.000_ </c:formatCode>
                <c:ptCount val="20"/>
                <c:pt idx="0">
                  <c:v>0.343</c:v>
                </c:pt>
                <c:pt idx="1">
                  <c:v>0.233</c:v>
                </c:pt>
                <c:pt idx="2" c:formatCode="0.00_ ">
                  <c:v>1.21</c:v>
                </c:pt>
                <c:pt idx="3" c:formatCode="0.00_ ">
                  <c:v>1.32</c:v>
                </c:pt>
                <c:pt idx="4" c:formatCode="0.00_ ">
                  <c:v>1.02</c:v>
                </c:pt>
                <c:pt idx="5" c:formatCode="0.00_ ">
                  <c:v>1.39</c:v>
                </c:pt>
                <c:pt idx="6">
                  <c:v>0.946</c:v>
                </c:pt>
                <c:pt idx="7" c:formatCode="0.00_ ">
                  <c:v>1.01</c:v>
                </c:pt>
                <c:pt idx="8">
                  <c:v>0.858</c:v>
                </c:pt>
                <c:pt idx="9" c:formatCode="0.00_ ">
                  <c:v>2.25</c:v>
                </c:pt>
                <c:pt idx="10" c:formatCode="0.00_ ">
                  <c:v>2.02</c:v>
                </c:pt>
                <c:pt idx="11" c:formatCode="0.00_ ">
                  <c:v>1.39</c:v>
                </c:pt>
                <c:pt idx="12" c:formatCode="0.00_ ">
                  <c:v>1.13</c:v>
                </c:pt>
                <c:pt idx="13" c:formatCode="0.00_ ">
                  <c:v>1.05</c:v>
                </c:pt>
                <c:pt idx="14" c:formatCode="0.00_ ">
                  <c:v>2.01</c:v>
                </c:pt>
                <c:pt idx="15" c:formatCode="0.00_ ">
                  <c:v>3.58</c:v>
                </c:pt>
                <c:pt idx="16" c:formatCode="0.00_ ">
                  <c:v>2.77</c:v>
                </c:pt>
                <c:pt idx="17" c:formatCode="0.00_ ">
                  <c:v>2.2</c:v>
                </c:pt>
                <c:pt idx="18" c:formatCode="0.00_ ">
                  <c:v>1.29</c:v>
                </c:pt>
                <c:pt idx="19" c:formatCode="0.00_ ">
                  <c:v>1.11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'[1]2020年2月'!$K$4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'[1]2020年2月'!$K$16:$K$35</c:f>
              <c:numCache>
                <c:formatCode>0.000_);[Red]\(0.000\)</c:formatCode>
                <c:ptCount val="20"/>
                <c:pt idx="0">
                  <c:v>0.149</c:v>
                </c:pt>
                <c:pt idx="1">
                  <c:v>0.113</c:v>
                </c:pt>
                <c:pt idx="2">
                  <c:v>0.1</c:v>
                </c:pt>
                <c:pt idx="3">
                  <c:v>0.096</c:v>
                </c:pt>
                <c:pt idx="4">
                  <c:v>0.147</c:v>
                </c:pt>
                <c:pt idx="5">
                  <c:v>0.091</c:v>
                </c:pt>
                <c:pt idx="6">
                  <c:v>0.112</c:v>
                </c:pt>
                <c:pt idx="7">
                  <c:v>0.082</c:v>
                </c:pt>
                <c:pt idx="8">
                  <c:v>0.121</c:v>
                </c:pt>
                <c:pt idx="9">
                  <c:v>0.129</c:v>
                </c:pt>
                <c:pt idx="10">
                  <c:v>0.134</c:v>
                </c:pt>
                <c:pt idx="11">
                  <c:v>0.143</c:v>
                </c:pt>
                <c:pt idx="12">
                  <c:v>0.135</c:v>
                </c:pt>
                <c:pt idx="13">
                  <c:v>0.139</c:v>
                </c:pt>
                <c:pt idx="14">
                  <c:v>0.184</c:v>
                </c:pt>
                <c:pt idx="15">
                  <c:v>0.15</c:v>
                </c:pt>
                <c:pt idx="16">
                  <c:v>0.137</c:v>
                </c:pt>
                <c:pt idx="17">
                  <c:v>0.148</c:v>
                </c:pt>
                <c:pt idx="18">
                  <c:v>0.155</c:v>
                </c:pt>
                <c:pt idx="19">
                  <c:v>0.151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92949753"/>
        <c:axId val="-1892949743"/>
      </c:lineChart>
      <c:dateAx>
        <c:axId val="-1892949753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43"/>
        <c:crosses val="autoZero"/>
        <c:auto val="0"/>
        <c:lblAlgn val="ctr"/>
        <c:lblOffset val="100"/>
        <c:baseTimeUnit val="days"/>
      </c:dateAx>
      <c:valAx>
        <c:axId val="-1892949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53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25"/>
          <c:y val="0.45175"/>
          <c:w val="0.042"/>
          <c:h val="0.09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'[1]2020年2月'!$L$4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'[1]2020年2月'!$L$16:$L$35</c:f>
              <c:numCache>
                <c:formatCode>0.0_ </c:formatCode>
                <c:ptCount val="20"/>
                <c:pt idx="0">
                  <c:v>11</c:v>
                </c:pt>
                <c:pt idx="1">
                  <c:v>7</c:v>
                </c:pt>
                <c:pt idx="2">
                  <c:v>15</c:v>
                </c:pt>
                <c:pt idx="3">
                  <c:v>11</c:v>
                </c:pt>
                <c:pt idx="4">
                  <c:v>15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12</c:v>
                </c:pt>
                <c:pt idx="9">
                  <c:v>32</c:v>
                </c:pt>
                <c:pt idx="10">
                  <c:v>29</c:v>
                </c:pt>
                <c:pt idx="11">
                  <c:v>10</c:v>
                </c:pt>
                <c:pt idx="12">
                  <c:v>9</c:v>
                </c:pt>
                <c:pt idx="13">
                  <c:v>14</c:v>
                </c:pt>
                <c:pt idx="14">
                  <c:v>55</c:v>
                </c:pt>
                <c:pt idx="15">
                  <c:v>16</c:v>
                </c:pt>
                <c:pt idx="16">
                  <c:v>30</c:v>
                </c:pt>
                <c:pt idx="17">
                  <c:v>14</c:v>
                </c:pt>
                <c:pt idx="18">
                  <c:v>4</c:v>
                </c:pt>
                <c:pt idx="19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'[1]2020年2月'!$M$4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'[1]2020年2月'!$M$16:$M$35</c:f>
              <c:numCache>
                <c:formatCode>0.0_ </c:formatCode>
                <c:ptCount val="20"/>
                <c:pt idx="0">
                  <c:v>8</c:v>
                </c:pt>
                <c:pt idx="1">
                  <c:v>3.5</c:v>
                </c:pt>
                <c:pt idx="2">
                  <c:v>2.5</c:v>
                </c:pt>
                <c:pt idx="3">
                  <c:v>3</c:v>
                </c:pt>
                <c:pt idx="4">
                  <c:v>3.5</c:v>
                </c:pt>
                <c:pt idx="5">
                  <c:v>1.5</c:v>
                </c:pt>
                <c:pt idx="6">
                  <c:v>3</c:v>
                </c:pt>
                <c:pt idx="7">
                  <c:v>1.5</c:v>
                </c:pt>
                <c:pt idx="8">
                  <c:v>2.5</c:v>
                </c:pt>
                <c:pt idx="9">
                  <c:v>4</c:v>
                </c:pt>
                <c:pt idx="10">
                  <c:v>4.5</c:v>
                </c:pt>
                <c:pt idx="11">
                  <c:v>4.5</c:v>
                </c:pt>
                <c:pt idx="12">
                  <c:v>2</c:v>
                </c:pt>
                <c:pt idx="13">
                  <c:v>3</c:v>
                </c:pt>
                <c:pt idx="14">
                  <c:v>2.5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1.5</c:v>
                </c:pt>
                <c:pt idx="19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111575288"/>
        <c:axId val="1111575278"/>
      </c:lineChart>
      <c:dateAx>
        <c:axId val="111157528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78"/>
        <c:crosses val="autoZero"/>
        <c:auto val="0"/>
        <c:lblAlgn val="ctr"/>
        <c:lblOffset val="100"/>
        <c:baseTimeUnit val="days"/>
      </c:dateAx>
      <c:valAx>
        <c:axId val="111157527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8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1"/>
          <c:w val="0.042"/>
          <c:h val="0.09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'[1]2020年2月'!$N$4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'[1]2020年2月'!$N$16:$N$35</c:f>
              <c:numCache>
                <c:formatCode>0.00_);[Red]\(0.00\)</c:formatCode>
                <c:ptCount val="20"/>
                <c:pt idx="0">
                  <c:v>7.37</c:v>
                </c:pt>
                <c:pt idx="1">
                  <c:v>7.47</c:v>
                </c:pt>
                <c:pt idx="2">
                  <c:v>7.68</c:v>
                </c:pt>
                <c:pt idx="3">
                  <c:v>7.25</c:v>
                </c:pt>
                <c:pt idx="4">
                  <c:v>7.56</c:v>
                </c:pt>
                <c:pt idx="5">
                  <c:v>7.25</c:v>
                </c:pt>
                <c:pt idx="6">
                  <c:v>7.69</c:v>
                </c:pt>
                <c:pt idx="7">
                  <c:v>7.49</c:v>
                </c:pt>
                <c:pt idx="8">
                  <c:v>7.5</c:v>
                </c:pt>
                <c:pt idx="9">
                  <c:v>7.68</c:v>
                </c:pt>
                <c:pt idx="10">
                  <c:v>7.6</c:v>
                </c:pt>
                <c:pt idx="11">
                  <c:v>7.67</c:v>
                </c:pt>
                <c:pt idx="12">
                  <c:v>7.57</c:v>
                </c:pt>
                <c:pt idx="13">
                  <c:v>7.55</c:v>
                </c:pt>
                <c:pt idx="14">
                  <c:v>7.74</c:v>
                </c:pt>
                <c:pt idx="15">
                  <c:v>7.37</c:v>
                </c:pt>
                <c:pt idx="16">
                  <c:v>7.63</c:v>
                </c:pt>
                <c:pt idx="17">
                  <c:v>7.57</c:v>
                </c:pt>
                <c:pt idx="18">
                  <c:v>7.38</c:v>
                </c:pt>
                <c:pt idx="19">
                  <c:v>7.34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'[1]2020年2月'!$O$4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'[1]2020年2月'!$O$16:$O$35</c:f>
              <c:numCache>
                <c:formatCode>0.00_);[Red]\(0.00\)</c:formatCode>
                <c:ptCount val="20"/>
                <c:pt idx="0">
                  <c:v>7.28</c:v>
                </c:pt>
                <c:pt idx="1">
                  <c:v>7.26</c:v>
                </c:pt>
                <c:pt idx="2">
                  <c:v>7.57</c:v>
                </c:pt>
                <c:pt idx="3">
                  <c:v>7.17</c:v>
                </c:pt>
                <c:pt idx="4">
                  <c:v>7.58</c:v>
                </c:pt>
                <c:pt idx="5">
                  <c:v>7.42</c:v>
                </c:pt>
                <c:pt idx="6">
                  <c:v>7.61</c:v>
                </c:pt>
                <c:pt idx="7">
                  <c:v>7.31</c:v>
                </c:pt>
                <c:pt idx="8">
                  <c:v>7.51</c:v>
                </c:pt>
                <c:pt idx="9">
                  <c:v>7.51</c:v>
                </c:pt>
                <c:pt idx="10">
                  <c:v>7.66</c:v>
                </c:pt>
                <c:pt idx="11">
                  <c:v>7.6</c:v>
                </c:pt>
                <c:pt idx="12">
                  <c:v>7.57</c:v>
                </c:pt>
                <c:pt idx="13">
                  <c:v>7.45</c:v>
                </c:pt>
                <c:pt idx="14">
                  <c:v>7.79</c:v>
                </c:pt>
                <c:pt idx="15">
                  <c:v>7.39</c:v>
                </c:pt>
                <c:pt idx="16">
                  <c:v>7.55</c:v>
                </c:pt>
                <c:pt idx="17">
                  <c:v>7.48</c:v>
                </c:pt>
                <c:pt idx="18">
                  <c:v>7.18</c:v>
                </c:pt>
                <c:pt idx="19">
                  <c:v>7.2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977173957"/>
        <c:axId val="-977173947"/>
      </c:lineChart>
      <c:dateAx>
        <c:axId val="-97717395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b" anchorCtr="0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47"/>
        <c:crossesAt val="7"/>
        <c:auto val="0"/>
        <c:lblAlgn val="ctr"/>
        <c:lblOffset val="100"/>
        <c:baseTimeUnit val="days"/>
      </c:dateAx>
      <c:valAx>
        <c:axId val="-9771739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57"/>
        <c:crosses val="autoZero"/>
        <c:crossBetween val="midCat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4975"/>
          <c:w val="0.042"/>
          <c:h val="0.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'[1]2020年2月'!$P$4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'[1]2020年2月'!$P$16:$P$35</c:f>
              <c:numCache>
                <c:formatCode>0_);[Red]\(0\)</c:formatCode>
                <c:ptCount val="20"/>
                <c:pt idx="0">
                  <c:v>10</c:v>
                </c:pt>
                <c:pt idx="1">
                  <c:v>8</c:v>
                </c:pt>
                <c:pt idx="2">
                  <c:v>31</c:v>
                </c:pt>
                <c:pt idx="3">
                  <c:v>24</c:v>
                </c:pt>
                <c:pt idx="4">
                  <c:v>17</c:v>
                </c:pt>
                <c:pt idx="5">
                  <c:v>25</c:v>
                </c:pt>
                <c:pt idx="6">
                  <c:v>13</c:v>
                </c:pt>
                <c:pt idx="7">
                  <c:v>20</c:v>
                </c:pt>
                <c:pt idx="8">
                  <c:v>14</c:v>
                </c:pt>
                <c:pt idx="9">
                  <c:v>60</c:v>
                </c:pt>
                <c:pt idx="10">
                  <c:v>49</c:v>
                </c:pt>
                <c:pt idx="11">
                  <c:v>12</c:v>
                </c:pt>
                <c:pt idx="12">
                  <c:v>7</c:v>
                </c:pt>
                <c:pt idx="13">
                  <c:v>23</c:v>
                </c:pt>
                <c:pt idx="14">
                  <c:v>44</c:v>
                </c:pt>
                <c:pt idx="15">
                  <c:v>92</c:v>
                </c:pt>
                <c:pt idx="16">
                  <c:v>45</c:v>
                </c:pt>
                <c:pt idx="17">
                  <c:v>26</c:v>
                </c:pt>
                <c:pt idx="18">
                  <c:v>13</c:v>
                </c:pt>
                <c:pt idx="19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'[1]2020年2月'!$Q$4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'[1]2020年2月'!$Q$16:$Q$35</c:f>
              <c:numCache>
                <c:formatCode>0_);[Red]\(0\)</c:formatCode>
                <c:ptCount val="20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6242662"/>
        <c:axId val="-536242652"/>
      </c:lineChart>
      <c:dateAx>
        <c:axId val="-53624266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52"/>
        <c:crosses val="autoZero"/>
        <c:auto val="0"/>
        <c:lblAlgn val="ctr"/>
        <c:lblOffset val="100"/>
        <c:baseTimeUnit val="days"/>
      </c:dateAx>
      <c:valAx>
        <c:axId val="-5362426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6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3"/>
          <c:w val="0.04225"/>
          <c:h val="0.093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'[1]2020年2月'!$R$4</c:f>
              <c:strCache>
                <c:ptCount val="1"/>
                <c:pt idx="0">
                  <c:v>In</c:v>
                </c:pt>
              </c:strCache>
            </c:strRef>
          </c:tx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'[1]2020年2月'!$R$16:$R$35</c:f>
              <c:numCache>
                <c:formatCode>0.0_);[Red]\(0.0\)</c:formatCode>
                <c:ptCount val="20"/>
                <c:pt idx="0">
                  <c:v>8.7</c:v>
                </c:pt>
                <c:pt idx="1">
                  <c:v>10.3</c:v>
                </c:pt>
                <c:pt idx="2">
                  <c:v>8.9</c:v>
                </c:pt>
                <c:pt idx="3">
                  <c:v>10.8</c:v>
                </c:pt>
                <c:pt idx="4">
                  <c:v>11.3</c:v>
                </c:pt>
                <c:pt idx="5">
                  <c:v>11</c:v>
                </c:pt>
                <c:pt idx="6">
                  <c:v>13.3</c:v>
                </c:pt>
                <c:pt idx="7">
                  <c:v>10.6</c:v>
                </c:pt>
                <c:pt idx="8">
                  <c:v>9.9</c:v>
                </c:pt>
                <c:pt idx="9">
                  <c:v>11.5</c:v>
                </c:pt>
                <c:pt idx="10">
                  <c:v>10.5</c:v>
                </c:pt>
                <c:pt idx="11">
                  <c:v>11.4</c:v>
                </c:pt>
                <c:pt idx="12">
                  <c:v>11.7</c:v>
                </c:pt>
                <c:pt idx="13">
                  <c:v>12.8</c:v>
                </c:pt>
                <c:pt idx="14">
                  <c:v>8.7</c:v>
                </c:pt>
                <c:pt idx="15">
                  <c:v>11.5</c:v>
                </c:pt>
                <c:pt idx="16">
                  <c:v>8.1</c:v>
                </c:pt>
                <c:pt idx="17">
                  <c:v>6.5</c:v>
                </c:pt>
                <c:pt idx="18">
                  <c:v>6.4</c:v>
                </c:pt>
                <c:pt idx="19">
                  <c:v>10.1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'[1]2020年2月'!$S$4</c:f>
              <c:strCache>
                <c:ptCount val="1"/>
                <c:pt idx="0">
                  <c:v>Out </c:v>
                </c:pt>
              </c:strCache>
            </c:strRef>
          </c:tx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'[1]2020年2月'!$S$16:$S$35</c:f>
              <c:numCache>
                <c:formatCode>0.0_);[Red]\(0.0\)</c:formatCode>
                <c:ptCount val="20"/>
                <c:pt idx="0">
                  <c:v>9.6</c:v>
                </c:pt>
                <c:pt idx="1">
                  <c:v>10.1</c:v>
                </c:pt>
                <c:pt idx="2">
                  <c:v>8.8</c:v>
                </c:pt>
                <c:pt idx="3">
                  <c:v>10.7</c:v>
                </c:pt>
                <c:pt idx="4">
                  <c:v>10.4</c:v>
                </c:pt>
                <c:pt idx="5">
                  <c:v>11.4</c:v>
                </c:pt>
                <c:pt idx="6">
                  <c:v>13.1</c:v>
                </c:pt>
                <c:pt idx="7">
                  <c:v>10.6</c:v>
                </c:pt>
                <c:pt idx="8">
                  <c:v>10.2</c:v>
                </c:pt>
                <c:pt idx="9">
                  <c:v>11.4</c:v>
                </c:pt>
                <c:pt idx="10">
                  <c:v>10.8</c:v>
                </c:pt>
                <c:pt idx="11">
                  <c:v>11.8</c:v>
                </c:pt>
                <c:pt idx="12">
                  <c:v>12.2</c:v>
                </c:pt>
                <c:pt idx="13">
                  <c:v>13.2</c:v>
                </c:pt>
                <c:pt idx="14">
                  <c:v>9.9</c:v>
                </c:pt>
                <c:pt idx="15">
                  <c:v>11.5</c:v>
                </c:pt>
                <c:pt idx="16">
                  <c:v>11.6</c:v>
                </c:pt>
                <c:pt idx="17">
                  <c:v>7.8</c:v>
                </c:pt>
                <c:pt idx="18">
                  <c:v>8.2</c:v>
                </c:pt>
                <c:pt idx="19">
                  <c:v>10.3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900121877"/>
        <c:axId val="900121867"/>
      </c:lineChart>
      <c:dateAx>
        <c:axId val="90012187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67"/>
        <c:crosses val="autoZero"/>
        <c:auto val="0"/>
        <c:lblAlgn val="ctr"/>
        <c:lblOffset val="100"/>
        <c:baseTimeUnit val="days"/>
      </c:dateAx>
      <c:valAx>
        <c:axId val="9001218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7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75"/>
          <c:y val="0.4515"/>
          <c:w val="0.04225"/>
          <c:h val="0.096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24873</xdr:colOff>
      <xdr:row>39</xdr:row>
      <xdr:rowOff>0</xdr:rowOff>
    </xdr:from>
    <xdr:to>
      <xdr:col>28</xdr:col>
      <xdr:colOff>471902</xdr:colOff>
      <xdr:row>69</xdr:row>
      <xdr:rowOff>0</xdr:rowOff>
    </xdr:to>
    <xdr:graphicFrame>
      <xdr:nvGraphicFramePr>
        <xdr:cNvPr id="2" name="图表 1"/>
        <xdr:cNvGraphicFramePr/>
      </xdr:nvGraphicFramePr>
      <xdr:xfrm>
        <a:off x="501015" y="9932670"/>
        <a:ext cx="13975715" cy="5505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37989</xdr:colOff>
      <xdr:row>70</xdr:row>
      <xdr:rowOff>0</xdr:rowOff>
    </xdr:from>
    <xdr:to>
      <xdr:col>28</xdr:col>
      <xdr:colOff>468220</xdr:colOff>
      <xdr:row>94</xdr:row>
      <xdr:rowOff>0</xdr:rowOff>
    </xdr:to>
    <xdr:graphicFrame>
      <xdr:nvGraphicFramePr>
        <xdr:cNvPr id="3" name="图表 2"/>
        <xdr:cNvGraphicFramePr/>
      </xdr:nvGraphicFramePr>
      <xdr:xfrm>
        <a:off x="513715" y="15628620"/>
        <a:ext cx="1395920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30753</xdr:colOff>
      <xdr:row>96</xdr:row>
      <xdr:rowOff>0</xdr:rowOff>
    </xdr:from>
    <xdr:to>
      <xdr:col>28</xdr:col>
      <xdr:colOff>403511</xdr:colOff>
      <xdr:row>121</xdr:row>
      <xdr:rowOff>0</xdr:rowOff>
    </xdr:to>
    <xdr:graphicFrame>
      <xdr:nvGraphicFramePr>
        <xdr:cNvPr id="4" name="图表 3"/>
        <xdr:cNvGraphicFramePr/>
      </xdr:nvGraphicFramePr>
      <xdr:xfrm>
        <a:off x="506730" y="20353020"/>
        <a:ext cx="139014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27135</xdr:colOff>
      <xdr:row>123</xdr:row>
      <xdr:rowOff>0</xdr:rowOff>
    </xdr:from>
    <xdr:to>
      <xdr:col>28</xdr:col>
      <xdr:colOff>361950</xdr:colOff>
      <xdr:row>147</xdr:row>
      <xdr:rowOff>0</xdr:rowOff>
    </xdr:to>
    <xdr:graphicFrame>
      <xdr:nvGraphicFramePr>
        <xdr:cNvPr id="5" name="图表 4"/>
        <xdr:cNvGraphicFramePr/>
      </xdr:nvGraphicFramePr>
      <xdr:xfrm>
        <a:off x="502920" y="25267920"/>
        <a:ext cx="1386395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23064</xdr:colOff>
      <xdr:row>149</xdr:row>
      <xdr:rowOff>0</xdr:rowOff>
    </xdr:from>
    <xdr:to>
      <xdr:col>28</xdr:col>
      <xdr:colOff>282510</xdr:colOff>
      <xdr:row>174</xdr:row>
      <xdr:rowOff>0</xdr:rowOff>
    </xdr:to>
    <xdr:graphicFrame>
      <xdr:nvGraphicFramePr>
        <xdr:cNvPr id="6" name="图表 5"/>
        <xdr:cNvGraphicFramePr/>
      </xdr:nvGraphicFramePr>
      <xdr:xfrm>
        <a:off x="499110" y="29992320"/>
        <a:ext cx="13787755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46129</xdr:colOff>
      <xdr:row>176</xdr:row>
      <xdr:rowOff>0</xdr:rowOff>
    </xdr:from>
    <xdr:to>
      <xdr:col>28</xdr:col>
      <xdr:colOff>259362</xdr:colOff>
      <xdr:row>201</xdr:row>
      <xdr:rowOff>0</xdr:rowOff>
    </xdr:to>
    <xdr:graphicFrame>
      <xdr:nvGraphicFramePr>
        <xdr:cNvPr id="7" name="图表 6"/>
        <xdr:cNvGraphicFramePr/>
      </xdr:nvGraphicFramePr>
      <xdr:xfrm>
        <a:off x="521970" y="34897695"/>
        <a:ext cx="1374203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32385</xdr:colOff>
      <xdr:row>202</xdr:row>
      <xdr:rowOff>188595</xdr:rowOff>
    </xdr:from>
    <xdr:to>
      <xdr:col>28</xdr:col>
      <xdr:colOff>500380</xdr:colOff>
      <xdr:row>226</xdr:row>
      <xdr:rowOff>116840</xdr:rowOff>
    </xdr:to>
    <xdr:graphicFrame>
      <xdr:nvGraphicFramePr>
        <xdr:cNvPr id="8" name="图表 7"/>
        <xdr:cNvGraphicFramePr/>
      </xdr:nvGraphicFramePr>
      <xdr:xfrm>
        <a:off x="508635" y="39801165"/>
        <a:ext cx="13996670" cy="428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19446</xdr:colOff>
      <xdr:row>228</xdr:row>
      <xdr:rowOff>0</xdr:rowOff>
    </xdr:from>
    <xdr:to>
      <xdr:col>28</xdr:col>
      <xdr:colOff>202544</xdr:colOff>
      <xdr:row>254</xdr:row>
      <xdr:rowOff>0</xdr:rowOff>
    </xdr:to>
    <xdr:graphicFrame>
      <xdr:nvGraphicFramePr>
        <xdr:cNvPr id="9" name="图表 8"/>
        <xdr:cNvGraphicFramePr/>
      </xdr:nvGraphicFramePr>
      <xdr:xfrm>
        <a:off x="495300" y="44346495"/>
        <a:ext cx="13711555" cy="4705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53365</xdr:colOff>
      <xdr:row>257</xdr:row>
      <xdr:rowOff>0</xdr:rowOff>
    </xdr:from>
    <xdr:to>
      <xdr:col>28</xdr:col>
      <xdr:colOff>210436</xdr:colOff>
      <xdr:row>282</xdr:row>
      <xdr:rowOff>0</xdr:rowOff>
    </xdr:to>
    <xdr:graphicFrame>
      <xdr:nvGraphicFramePr>
        <xdr:cNvPr id="10" name="图表 9"/>
        <xdr:cNvGraphicFramePr/>
      </xdr:nvGraphicFramePr>
      <xdr:xfrm>
        <a:off x="529590" y="49613820"/>
        <a:ext cx="136855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53365</xdr:colOff>
      <xdr:row>283</xdr:row>
      <xdr:rowOff>0</xdr:rowOff>
    </xdr:from>
    <xdr:to>
      <xdr:col>28</xdr:col>
      <xdr:colOff>198862</xdr:colOff>
      <xdr:row>308</xdr:row>
      <xdr:rowOff>0</xdr:rowOff>
    </xdr:to>
    <xdr:graphicFrame>
      <xdr:nvGraphicFramePr>
        <xdr:cNvPr id="11" name="图表 10"/>
        <xdr:cNvGraphicFramePr/>
      </xdr:nvGraphicFramePr>
      <xdr:xfrm>
        <a:off x="529590" y="54328695"/>
        <a:ext cx="1367409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27135</xdr:colOff>
      <xdr:row>310</xdr:row>
      <xdr:rowOff>0</xdr:rowOff>
    </xdr:from>
    <xdr:to>
      <xdr:col>28</xdr:col>
      <xdr:colOff>180975</xdr:colOff>
      <xdr:row>335</xdr:row>
      <xdr:rowOff>0</xdr:rowOff>
    </xdr:to>
    <xdr:graphicFrame>
      <xdr:nvGraphicFramePr>
        <xdr:cNvPr id="12" name="图表 11"/>
        <xdr:cNvGraphicFramePr/>
      </xdr:nvGraphicFramePr>
      <xdr:xfrm>
        <a:off x="502920" y="59234070"/>
        <a:ext cx="1368298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49747</xdr:colOff>
      <xdr:row>337</xdr:row>
      <xdr:rowOff>0</xdr:rowOff>
    </xdr:from>
    <xdr:to>
      <xdr:col>28</xdr:col>
      <xdr:colOff>149409</xdr:colOff>
      <xdr:row>364</xdr:row>
      <xdr:rowOff>0</xdr:rowOff>
    </xdr:to>
    <xdr:graphicFrame>
      <xdr:nvGraphicFramePr>
        <xdr:cNvPr id="13" name="图表 12"/>
        <xdr:cNvGraphicFramePr/>
      </xdr:nvGraphicFramePr>
      <xdr:xfrm>
        <a:off x="525780" y="64139445"/>
        <a:ext cx="13628370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49747</xdr:colOff>
      <xdr:row>365</xdr:row>
      <xdr:rowOff>0</xdr:rowOff>
    </xdr:from>
    <xdr:to>
      <xdr:col>28</xdr:col>
      <xdr:colOff>149409</xdr:colOff>
      <xdr:row>390</xdr:row>
      <xdr:rowOff>0</xdr:rowOff>
    </xdr:to>
    <xdr:graphicFrame>
      <xdr:nvGraphicFramePr>
        <xdr:cNvPr id="14" name="图表 13"/>
        <xdr:cNvGraphicFramePr/>
      </xdr:nvGraphicFramePr>
      <xdr:xfrm>
        <a:off x="525780" y="69225795"/>
        <a:ext cx="13628370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49747</xdr:colOff>
      <xdr:row>391</xdr:row>
      <xdr:rowOff>0</xdr:rowOff>
    </xdr:from>
    <xdr:to>
      <xdr:col>28</xdr:col>
      <xdr:colOff>180975</xdr:colOff>
      <xdr:row>416</xdr:row>
      <xdr:rowOff>0</xdr:rowOff>
    </xdr:to>
    <xdr:graphicFrame>
      <xdr:nvGraphicFramePr>
        <xdr:cNvPr id="15" name="图表 14"/>
        <xdr:cNvGraphicFramePr/>
      </xdr:nvGraphicFramePr>
      <xdr:xfrm>
        <a:off x="525780" y="73940670"/>
        <a:ext cx="136601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61054</xdr:colOff>
      <xdr:row>417</xdr:row>
      <xdr:rowOff>0</xdr:rowOff>
    </xdr:from>
    <xdr:to>
      <xdr:col>28</xdr:col>
      <xdr:colOff>134679</xdr:colOff>
      <xdr:row>444</xdr:row>
      <xdr:rowOff>0</xdr:rowOff>
    </xdr:to>
    <xdr:graphicFrame>
      <xdr:nvGraphicFramePr>
        <xdr:cNvPr id="16" name="图表 15"/>
        <xdr:cNvGraphicFramePr/>
      </xdr:nvGraphicFramePr>
      <xdr:xfrm>
        <a:off x="537210" y="78655545"/>
        <a:ext cx="13602335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480968</xdr:colOff>
      <xdr:row>18</xdr:row>
      <xdr:rowOff>0</xdr:rowOff>
    </xdr:from>
    <xdr:to>
      <xdr:col>8</xdr:col>
      <xdr:colOff>499404</xdr:colOff>
      <xdr:row>18</xdr:row>
      <xdr:rowOff>0</xdr:rowOff>
    </xdr:to>
    <xdr:pic>
      <xdr:nvPicPr>
        <xdr:cNvPr id="17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46558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18</xdr:row>
      <xdr:rowOff>0</xdr:rowOff>
    </xdr:from>
    <xdr:to>
      <xdr:col>11</xdr:col>
      <xdr:colOff>213758</xdr:colOff>
      <xdr:row>18</xdr:row>
      <xdr:rowOff>0</xdr:rowOff>
    </xdr:to>
    <xdr:pic>
      <xdr:nvPicPr>
        <xdr:cNvPr id="18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46558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17</xdr:row>
      <xdr:rowOff>0</xdr:rowOff>
    </xdr:from>
    <xdr:to>
      <xdr:col>11</xdr:col>
      <xdr:colOff>307278</xdr:colOff>
      <xdr:row>17</xdr:row>
      <xdr:rowOff>0</xdr:rowOff>
    </xdr:to>
    <xdr:pic>
      <xdr:nvPicPr>
        <xdr:cNvPr id="19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441769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18</xdr:row>
      <xdr:rowOff>0</xdr:rowOff>
    </xdr:from>
    <xdr:to>
      <xdr:col>12</xdr:col>
      <xdr:colOff>62639</xdr:colOff>
      <xdr:row>18</xdr:row>
      <xdr:rowOff>0</xdr:rowOff>
    </xdr:to>
    <xdr:pic>
      <xdr:nvPicPr>
        <xdr:cNvPr id="20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46558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17</xdr:row>
      <xdr:rowOff>0</xdr:rowOff>
    </xdr:from>
    <xdr:to>
      <xdr:col>12</xdr:col>
      <xdr:colOff>175031</xdr:colOff>
      <xdr:row>17</xdr:row>
      <xdr:rowOff>0</xdr:rowOff>
    </xdr:to>
    <xdr:pic>
      <xdr:nvPicPr>
        <xdr:cNvPr id="21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44176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20</xdr:row>
      <xdr:rowOff>0</xdr:rowOff>
    </xdr:from>
    <xdr:to>
      <xdr:col>2</xdr:col>
      <xdr:colOff>328335</xdr:colOff>
      <xdr:row>20</xdr:row>
      <xdr:rowOff>0</xdr:rowOff>
    </xdr:to>
    <xdr:pic>
      <xdr:nvPicPr>
        <xdr:cNvPr id="22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13207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20</xdr:row>
      <xdr:rowOff>0</xdr:rowOff>
    </xdr:from>
    <xdr:to>
      <xdr:col>5</xdr:col>
      <xdr:colOff>85511</xdr:colOff>
      <xdr:row>20</xdr:row>
      <xdr:rowOff>0</xdr:rowOff>
    </xdr:to>
    <xdr:pic>
      <xdr:nvPicPr>
        <xdr:cNvPr id="23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13207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20</xdr:row>
      <xdr:rowOff>0</xdr:rowOff>
    </xdr:from>
    <xdr:to>
      <xdr:col>6</xdr:col>
      <xdr:colOff>266166</xdr:colOff>
      <xdr:row>20</xdr:row>
      <xdr:rowOff>0</xdr:rowOff>
    </xdr:to>
    <xdr:pic>
      <xdr:nvPicPr>
        <xdr:cNvPr id="24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13207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pic>
      <xdr:nvPicPr>
        <xdr:cNvPr id="25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13207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21</xdr:row>
      <xdr:rowOff>0</xdr:rowOff>
    </xdr:from>
    <xdr:to>
      <xdr:col>8</xdr:col>
      <xdr:colOff>499404</xdr:colOff>
      <xdr:row>21</xdr:row>
      <xdr:rowOff>0</xdr:rowOff>
    </xdr:to>
    <xdr:pic>
      <xdr:nvPicPr>
        <xdr:cNvPr id="26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537019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21</xdr:row>
      <xdr:rowOff>0</xdr:rowOff>
    </xdr:from>
    <xdr:to>
      <xdr:col>11</xdr:col>
      <xdr:colOff>213758</xdr:colOff>
      <xdr:row>21</xdr:row>
      <xdr:rowOff>0</xdr:rowOff>
    </xdr:to>
    <xdr:pic>
      <xdr:nvPicPr>
        <xdr:cNvPr id="27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537019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20</xdr:row>
      <xdr:rowOff>0</xdr:rowOff>
    </xdr:from>
    <xdr:to>
      <xdr:col>11</xdr:col>
      <xdr:colOff>307278</xdr:colOff>
      <xdr:row>20</xdr:row>
      <xdr:rowOff>0</xdr:rowOff>
    </xdr:to>
    <xdr:pic>
      <xdr:nvPicPr>
        <xdr:cNvPr id="28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513207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21</xdr:row>
      <xdr:rowOff>0</xdr:rowOff>
    </xdr:from>
    <xdr:to>
      <xdr:col>12</xdr:col>
      <xdr:colOff>62639</xdr:colOff>
      <xdr:row>21</xdr:row>
      <xdr:rowOff>0</xdr:rowOff>
    </xdr:to>
    <xdr:pic>
      <xdr:nvPicPr>
        <xdr:cNvPr id="29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53701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20</xdr:row>
      <xdr:rowOff>0</xdr:rowOff>
    </xdr:from>
    <xdr:to>
      <xdr:col>12</xdr:col>
      <xdr:colOff>175031</xdr:colOff>
      <xdr:row>20</xdr:row>
      <xdr:rowOff>0</xdr:rowOff>
    </xdr:to>
    <xdr:pic>
      <xdr:nvPicPr>
        <xdr:cNvPr id="30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513207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22</xdr:row>
      <xdr:rowOff>0</xdr:rowOff>
    </xdr:from>
    <xdr:to>
      <xdr:col>2</xdr:col>
      <xdr:colOff>328335</xdr:colOff>
      <xdr:row>22</xdr:row>
      <xdr:rowOff>0</xdr:rowOff>
    </xdr:to>
    <xdr:pic>
      <xdr:nvPicPr>
        <xdr:cNvPr id="31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60832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22</xdr:row>
      <xdr:rowOff>0</xdr:rowOff>
    </xdr:from>
    <xdr:to>
      <xdr:col>5</xdr:col>
      <xdr:colOff>85511</xdr:colOff>
      <xdr:row>22</xdr:row>
      <xdr:rowOff>0</xdr:rowOff>
    </xdr:to>
    <xdr:pic>
      <xdr:nvPicPr>
        <xdr:cNvPr id="32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6083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22</xdr:row>
      <xdr:rowOff>0</xdr:rowOff>
    </xdr:from>
    <xdr:to>
      <xdr:col>6</xdr:col>
      <xdr:colOff>266166</xdr:colOff>
      <xdr:row>22</xdr:row>
      <xdr:rowOff>0</xdr:rowOff>
    </xdr:to>
    <xdr:pic>
      <xdr:nvPicPr>
        <xdr:cNvPr id="33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6083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34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60832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35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03644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7</xdr:row>
      <xdr:rowOff>0</xdr:rowOff>
    </xdr:from>
    <xdr:to>
      <xdr:col>11</xdr:col>
      <xdr:colOff>213758</xdr:colOff>
      <xdr:row>7</xdr:row>
      <xdr:rowOff>0</xdr:rowOff>
    </xdr:to>
    <xdr:pic>
      <xdr:nvPicPr>
        <xdr:cNvPr id="36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03644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37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17983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7</xdr:row>
      <xdr:rowOff>0</xdr:rowOff>
    </xdr:from>
    <xdr:to>
      <xdr:col>12</xdr:col>
      <xdr:colOff>62639</xdr:colOff>
      <xdr:row>7</xdr:row>
      <xdr:rowOff>0</xdr:rowOff>
    </xdr:to>
    <xdr:pic>
      <xdr:nvPicPr>
        <xdr:cNvPr id="38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0364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39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17983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40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51269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41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5126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42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5126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43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51269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44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7508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45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7508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46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251269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47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7508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48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25126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49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98894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50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9889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51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9889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52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98894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hris\Desktop\&#24120;&#29992;&#25991;&#20214;\&#21270;&#39564;&#25968;&#25454;\2020&#24180;&#21270;&#39564;&#25968;&#25454;\&#32501;&#31481;&#22269;&#28070;&#25490;&#27700;&#26377;&#38480;&#20844;&#21496;&#27700;&#36136;&#21270;&#39564;&#25968;&#25454;&#26376;&#25253;&#34920;2020&#24180;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年2月"/>
      <sheetName val="Sheet1"/>
    </sheetNames>
    <sheetDataSet>
      <sheetData sheetId="0">
        <row r="4">
          <cell r="B4" t="str">
            <v>In</v>
          </cell>
          <cell r="C4" t="str">
            <v>Out </v>
          </cell>
          <cell r="D4" t="str">
            <v>In</v>
          </cell>
          <cell r="E4" t="str">
            <v>Out </v>
          </cell>
          <cell r="F4" t="str">
            <v>In</v>
          </cell>
          <cell r="G4" t="str">
            <v>Out </v>
          </cell>
          <cell r="H4" t="str">
            <v>In</v>
          </cell>
          <cell r="I4" t="str">
            <v>Out </v>
          </cell>
          <cell r="J4" t="str">
            <v>In</v>
          </cell>
          <cell r="K4" t="str">
            <v>Out </v>
          </cell>
          <cell r="L4" t="str">
            <v>In</v>
          </cell>
          <cell r="M4" t="str">
            <v>Out </v>
          </cell>
          <cell r="N4" t="str">
            <v>In</v>
          </cell>
          <cell r="O4" t="str">
            <v>Out </v>
          </cell>
          <cell r="P4" t="str">
            <v>In</v>
          </cell>
          <cell r="Q4" t="str">
            <v>Out </v>
          </cell>
          <cell r="R4" t="str">
            <v>In</v>
          </cell>
          <cell r="S4" t="str">
            <v>Out </v>
          </cell>
          <cell r="T4" t="str">
            <v>1#</v>
          </cell>
          <cell r="U4" t="str">
            <v>2#</v>
          </cell>
          <cell r="V4" t="str">
            <v>1#</v>
          </cell>
          <cell r="W4" t="str">
            <v>2#</v>
          </cell>
          <cell r="X4" t="str">
            <v>1#</v>
          </cell>
          <cell r="Y4" t="str">
            <v>2#</v>
          </cell>
          <cell r="Z4" t="str">
            <v>1#</v>
          </cell>
          <cell r="AA4" t="str">
            <v>2#</v>
          </cell>
          <cell r="AB4" t="str">
            <v>污泥</v>
          </cell>
          <cell r="AC4" t="str">
            <v>Out </v>
          </cell>
        </row>
        <row r="16">
          <cell r="B16">
            <v>10.5</v>
          </cell>
          <cell r="C16">
            <v>3</v>
          </cell>
          <cell r="D16">
            <v>3</v>
          </cell>
          <cell r="E16">
            <v>1</v>
          </cell>
          <cell r="F16">
            <v>0.222</v>
          </cell>
          <cell r="G16">
            <v>0.072</v>
          </cell>
          <cell r="H16">
            <v>8.85</v>
          </cell>
          <cell r="I16">
            <v>8.64</v>
          </cell>
          <cell r="J16">
            <v>0.343</v>
          </cell>
          <cell r="K16">
            <v>0.149</v>
          </cell>
          <cell r="L16">
            <v>11</v>
          </cell>
          <cell r="M16">
            <v>8</v>
          </cell>
          <cell r="N16">
            <v>7.37</v>
          </cell>
          <cell r="O16">
            <v>7.28</v>
          </cell>
          <cell r="P16">
            <v>10</v>
          </cell>
          <cell r="Q16">
            <v>8</v>
          </cell>
          <cell r="R16">
            <v>8.7</v>
          </cell>
          <cell r="S16">
            <v>9.6</v>
          </cell>
        </row>
        <row r="16">
          <cell r="U16">
            <v>43</v>
          </cell>
          <cell r="V16" t="str">
            <v>——</v>
          </cell>
          <cell r="W16">
            <v>4511</v>
          </cell>
          <cell r="X16" t="str">
            <v>——</v>
          </cell>
          <cell r="Y16">
            <v>95</v>
          </cell>
          <cell r="Z16" t="str">
            <v>——</v>
          </cell>
          <cell r="AA16">
            <v>2764</v>
          </cell>
          <cell r="AB16">
            <v>86.5</v>
          </cell>
          <cell r="AC16">
            <v>10</v>
          </cell>
        </row>
        <row r="17">
          <cell r="B17">
            <v>18.1</v>
          </cell>
          <cell r="C17">
            <v>4.5</v>
          </cell>
          <cell r="D17">
            <v>5</v>
          </cell>
          <cell r="E17">
            <v>1</v>
          </cell>
          <cell r="F17">
            <v>0.978</v>
          </cell>
          <cell r="G17">
            <v>0.054</v>
          </cell>
          <cell r="H17">
            <v>7.82</v>
          </cell>
          <cell r="I17">
            <v>7.47</v>
          </cell>
          <cell r="J17">
            <v>0.233</v>
          </cell>
          <cell r="K17">
            <v>0.113</v>
          </cell>
          <cell r="L17">
            <v>7</v>
          </cell>
          <cell r="M17">
            <v>3.5</v>
          </cell>
          <cell r="N17">
            <v>7.47</v>
          </cell>
          <cell r="O17">
            <v>7.26</v>
          </cell>
          <cell r="P17">
            <v>8</v>
          </cell>
          <cell r="Q17">
            <v>6</v>
          </cell>
          <cell r="R17">
            <v>10.3</v>
          </cell>
          <cell r="S17">
            <v>10.1</v>
          </cell>
          <cell r="T17" t="str">
            <v>——</v>
          </cell>
          <cell r="U17">
            <v>43</v>
          </cell>
          <cell r="V17" t="str">
            <v>——</v>
          </cell>
          <cell r="W17">
            <v>4482</v>
          </cell>
          <cell r="X17" t="str">
            <v>——</v>
          </cell>
          <cell r="Y17">
            <v>96</v>
          </cell>
          <cell r="Z17" t="str">
            <v>——</v>
          </cell>
          <cell r="AA17">
            <v>2577</v>
          </cell>
          <cell r="AB17">
            <v>87</v>
          </cell>
          <cell r="AC17">
            <v>10</v>
          </cell>
        </row>
        <row r="18">
          <cell r="B18">
            <v>31.6</v>
          </cell>
          <cell r="C18">
            <v>9</v>
          </cell>
          <cell r="D18">
            <v>7</v>
          </cell>
          <cell r="E18">
            <v>2</v>
          </cell>
          <cell r="F18">
            <v>5.18</v>
          </cell>
          <cell r="G18">
            <v>0.138</v>
          </cell>
          <cell r="H18">
            <v>10.5</v>
          </cell>
          <cell r="I18">
            <v>9.23</v>
          </cell>
          <cell r="J18">
            <v>1.21</v>
          </cell>
          <cell r="K18">
            <v>0.1</v>
          </cell>
          <cell r="L18">
            <v>15</v>
          </cell>
          <cell r="M18">
            <v>2.5</v>
          </cell>
          <cell r="N18">
            <v>7.68</v>
          </cell>
          <cell r="O18">
            <v>7.57</v>
          </cell>
          <cell r="P18">
            <v>31</v>
          </cell>
          <cell r="Q18">
            <v>6</v>
          </cell>
          <cell r="R18">
            <v>8.9</v>
          </cell>
          <cell r="S18">
            <v>8.8</v>
          </cell>
          <cell r="T18" t="str">
            <v>——</v>
          </cell>
          <cell r="U18">
            <v>59</v>
          </cell>
          <cell r="V18" t="str">
            <v>——</v>
          </cell>
          <cell r="W18">
            <v>5706</v>
          </cell>
          <cell r="X18" t="str">
            <v>——</v>
          </cell>
          <cell r="Y18">
            <v>103</v>
          </cell>
          <cell r="Z18" t="str">
            <v>——</v>
          </cell>
          <cell r="AA18">
            <v>3383</v>
          </cell>
          <cell r="AB18">
            <v>88.8</v>
          </cell>
          <cell r="AC18">
            <v>10</v>
          </cell>
        </row>
        <row r="19">
          <cell r="B19">
            <v>25.6</v>
          </cell>
          <cell r="C19">
            <v>4.5</v>
          </cell>
          <cell r="D19">
            <v>11</v>
          </cell>
          <cell r="E19">
            <v>1</v>
          </cell>
          <cell r="F19">
            <v>3.54</v>
          </cell>
          <cell r="G19">
            <v>0.216</v>
          </cell>
          <cell r="H19">
            <v>9.57</v>
          </cell>
          <cell r="I19">
            <v>9.47</v>
          </cell>
          <cell r="J19">
            <v>1.32</v>
          </cell>
          <cell r="K19">
            <v>0.096</v>
          </cell>
          <cell r="L19">
            <v>11</v>
          </cell>
          <cell r="M19">
            <v>3</v>
          </cell>
          <cell r="N19">
            <v>7.25</v>
          </cell>
          <cell r="O19">
            <v>7.17</v>
          </cell>
          <cell r="P19">
            <v>24</v>
          </cell>
          <cell r="Q19">
            <v>4</v>
          </cell>
          <cell r="R19">
            <v>10.8</v>
          </cell>
          <cell r="S19">
            <v>10.7</v>
          </cell>
          <cell r="T19" t="str">
            <v>——</v>
          </cell>
          <cell r="U19">
            <v>38</v>
          </cell>
          <cell r="V19" t="str">
            <v>——</v>
          </cell>
          <cell r="W19">
            <v>4403</v>
          </cell>
          <cell r="X19" t="str">
            <v>——</v>
          </cell>
          <cell r="Y19">
            <v>86</v>
          </cell>
          <cell r="Z19" t="str">
            <v>——</v>
          </cell>
          <cell r="AA19">
            <v>2947</v>
          </cell>
          <cell r="AB19">
            <v>86.8</v>
          </cell>
          <cell r="AC19">
            <v>10</v>
          </cell>
        </row>
        <row r="20">
          <cell r="B20">
            <v>63.2</v>
          </cell>
          <cell r="C20">
            <v>9</v>
          </cell>
          <cell r="D20">
            <v>17</v>
          </cell>
          <cell r="E20">
            <v>1</v>
          </cell>
          <cell r="F20">
            <v>2.62</v>
          </cell>
          <cell r="G20">
            <v>0.06</v>
          </cell>
          <cell r="H20">
            <v>7.62</v>
          </cell>
          <cell r="I20">
            <v>7.45</v>
          </cell>
          <cell r="J20">
            <v>1.02</v>
          </cell>
          <cell r="K20">
            <v>0.147</v>
          </cell>
          <cell r="L20">
            <v>15</v>
          </cell>
          <cell r="M20">
            <v>3.5</v>
          </cell>
          <cell r="N20">
            <v>7.56</v>
          </cell>
          <cell r="O20">
            <v>7.58</v>
          </cell>
          <cell r="P20">
            <v>17</v>
          </cell>
          <cell r="Q20">
            <v>6</v>
          </cell>
          <cell r="R20">
            <v>11.3</v>
          </cell>
          <cell r="S20">
            <v>10.4</v>
          </cell>
          <cell r="T20" t="str">
            <v>——</v>
          </cell>
          <cell r="U20">
            <v>39</v>
          </cell>
          <cell r="V20" t="str">
            <v>——</v>
          </cell>
          <cell r="W20">
            <v>4315</v>
          </cell>
          <cell r="X20" t="str">
            <v>——</v>
          </cell>
          <cell r="Y20">
            <v>90</v>
          </cell>
          <cell r="Z20" t="str">
            <v>——</v>
          </cell>
          <cell r="AA20">
            <v>2622</v>
          </cell>
          <cell r="AB20">
            <v>89.1</v>
          </cell>
          <cell r="AC20">
            <v>10</v>
          </cell>
        </row>
        <row r="21">
          <cell r="B21">
            <v>22.6</v>
          </cell>
          <cell r="C21">
            <v>12</v>
          </cell>
          <cell r="D21">
            <v>10</v>
          </cell>
          <cell r="E21">
            <v>3</v>
          </cell>
          <cell r="F21">
            <v>3.44</v>
          </cell>
          <cell r="G21">
            <v>0.06</v>
          </cell>
          <cell r="H21">
            <v>8.16</v>
          </cell>
          <cell r="I21">
            <v>6.74</v>
          </cell>
          <cell r="J21">
            <v>1.39</v>
          </cell>
          <cell r="K21">
            <v>0.091</v>
          </cell>
          <cell r="L21">
            <v>8</v>
          </cell>
          <cell r="M21">
            <v>1.5</v>
          </cell>
          <cell r="N21">
            <v>7.25</v>
          </cell>
          <cell r="O21">
            <v>7.42</v>
          </cell>
          <cell r="P21">
            <v>25</v>
          </cell>
          <cell r="Q21">
            <v>5</v>
          </cell>
          <cell r="R21">
            <v>11</v>
          </cell>
          <cell r="S21">
            <v>11.4</v>
          </cell>
          <cell r="T21" t="str">
            <v>——</v>
          </cell>
          <cell r="U21">
            <v>35</v>
          </cell>
          <cell r="V21" t="str">
            <v>——</v>
          </cell>
          <cell r="W21">
            <v>4309</v>
          </cell>
          <cell r="X21" t="str">
            <v>——</v>
          </cell>
          <cell r="Y21">
            <v>81</v>
          </cell>
          <cell r="Z21" t="str">
            <v>——</v>
          </cell>
          <cell r="AA21">
            <v>2617</v>
          </cell>
          <cell r="AB21">
            <v>88</v>
          </cell>
          <cell r="AC21">
            <v>20</v>
          </cell>
        </row>
        <row r="22">
          <cell r="B22">
            <v>15.1</v>
          </cell>
          <cell r="C22">
            <v>7.5</v>
          </cell>
          <cell r="D22">
            <v>4</v>
          </cell>
          <cell r="E22">
            <v>3</v>
          </cell>
          <cell r="F22">
            <v>3.02</v>
          </cell>
          <cell r="G22">
            <v>0.108</v>
          </cell>
          <cell r="H22">
            <v>7.22</v>
          </cell>
          <cell r="I22">
            <v>7.02</v>
          </cell>
          <cell r="J22">
            <v>0.946</v>
          </cell>
          <cell r="K22">
            <v>0.112</v>
          </cell>
          <cell r="L22">
            <v>12</v>
          </cell>
          <cell r="M22">
            <v>3</v>
          </cell>
          <cell r="N22">
            <v>7.69</v>
          </cell>
          <cell r="O22">
            <v>7.61</v>
          </cell>
          <cell r="P22">
            <v>13</v>
          </cell>
          <cell r="Q22">
            <v>5</v>
          </cell>
          <cell r="R22">
            <v>13.3</v>
          </cell>
          <cell r="S22">
            <v>13.1</v>
          </cell>
          <cell r="T22" t="str">
            <v>——</v>
          </cell>
          <cell r="U22">
            <v>35</v>
          </cell>
          <cell r="V22" t="str">
            <v>——</v>
          </cell>
          <cell r="W22">
            <v>3616</v>
          </cell>
          <cell r="X22" t="str">
            <v>——</v>
          </cell>
          <cell r="Y22">
            <v>97</v>
          </cell>
          <cell r="Z22" t="str">
            <v>——</v>
          </cell>
          <cell r="AA22">
            <v>1978</v>
          </cell>
          <cell r="AB22">
            <v>88.3</v>
          </cell>
          <cell r="AC22">
            <v>10</v>
          </cell>
        </row>
        <row r="23">
          <cell r="B23">
            <v>21.1</v>
          </cell>
          <cell r="C23">
            <v>1.5</v>
          </cell>
          <cell r="D23">
            <v>5</v>
          </cell>
          <cell r="E23">
            <v>1</v>
          </cell>
          <cell r="F23">
            <v>0.828</v>
          </cell>
          <cell r="G23">
            <v>0.09</v>
          </cell>
          <cell r="H23">
            <v>7.24</v>
          </cell>
          <cell r="I23">
            <v>6.96</v>
          </cell>
          <cell r="J23">
            <v>1.01</v>
          </cell>
          <cell r="K23">
            <v>0.082</v>
          </cell>
          <cell r="L23">
            <v>15</v>
          </cell>
          <cell r="M23">
            <v>1.5</v>
          </cell>
          <cell r="N23">
            <v>7.49</v>
          </cell>
          <cell r="O23">
            <v>7.31</v>
          </cell>
          <cell r="P23">
            <v>20</v>
          </cell>
          <cell r="Q23">
            <v>3</v>
          </cell>
          <cell r="R23">
            <v>10.6</v>
          </cell>
          <cell r="S23">
            <v>10.6</v>
          </cell>
          <cell r="T23" t="str">
            <v>——</v>
          </cell>
          <cell r="U23">
            <v>39</v>
          </cell>
          <cell r="V23" t="str">
            <v>——</v>
          </cell>
          <cell r="W23">
            <v>4294</v>
          </cell>
          <cell r="X23" t="str">
            <v>——</v>
          </cell>
          <cell r="Y23">
            <v>91</v>
          </cell>
          <cell r="Z23" t="str">
            <v>——</v>
          </cell>
          <cell r="AA23">
            <v>2590</v>
          </cell>
          <cell r="AB23">
            <v>87.5</v>
          </cell>
          <cell r="AC23">
            <v>10</v>
          </cell>
        </row>
        <row r="24">
          <cell r="B24">
            <v>13.5</v>
          </cell>
          <cell r="C24">
            <v>4.5</v>
          </cell>
          <cell r="D24">
            <v>4</v>
          </cell>
          <cell r="E24">
            <v>1</v>
          </cell>
          <cell r="F24">
            <v>0.678</v>
          </cell>
          <cell r="G24">
            <v>0.12</v>
          </cell>
          <cell r="H24">
            <v>6.46</v>
          </cell>
          <cell r="I24">
            <v>6.4</v>
          </cell>
          <cell r="J24">
            <v>0.858</v>
          </cell>
          <cell r="K24">
            <v>0.121</v>
          </cell>
          <cell r="L24">
            <v>12</v>
          </cell>
          <cell r="M24">
            <v>2.5</v>
          </cell>
          <cell r="N24">
            <v>7.5</v>
          </cell>
          <cell r="O24">
            <v>7.51</v>
          </cell>
          <cell r="P24">
            <v>14</v>
          </cell>
          <cell r="Q24">
            <v>5</v>
          </cell>
          <cell r="R24">
            <v>9.9</v>
          </cell>
          <cell r="S24">
            <v>10.2</v>
          </cell>
          <cell r="T24" t="str">
            <v>——</v>
          </cell>
          <cell r="U24">
            <v>37</v>
          </cell>
          <cell r="V24" t="str">
            <v>——</v>
          </cell>
          <cell r="W24">
            <v>4305</v>
          </cell>
          <cell r="X24" t="str">
            <v>——</v>
          </cell>
          <cell r="Y24">
            <v>86</v>
          </cell>
          <cell r="Z24" t="str">
            <v>——</v>
          </cell>
          <cell r="AA24">
            <v>2620</v>
          </cell>
          <cell r="AB24">
            <v>87.7</v>
          </cell>
          <cell r="AC24">
            <v>53</v>
          </cell>
        </row>
        <row r="25">
          <cell r="B25">
            <v>66.2</v>
          </cell>
          <cell r="C25">
            <v>12</v>
          </cell>
          <cell r="D25">
            <v>25</v>
          </cell>
          <cell r="E25">
            <v>3</v>
          </cell>
          <cell r="F25">
            <v>6.02</v>
          </cell>
          <cell r="G25">
            <v>0.15</v>
          </cell>
          <cell r="H25">
            <v>12.3</v>
          </cell>
          <cell r="I25">
            <v>6.72</v>
          </cell>
          <cell r="J25">
            <v>2.25</v>
          </cell>
          <cell r="K25">
            <v>0.129</v>
          </cell>
          <cell r="L25">
            <v>32</v>
          </cell>
          <cell r="M25">
            <v>4</v>
          </cell>
          <cell r="N25">
            <v>7.68</v>
          </cell>
          <cell r="O25">
            <v>7.51</v>
          </cell>
          <cell r="P25">
            <v>60</v>
          </cell>
          <cell r="Q25">
            <v>2</v>
          </cell>
          <cell r="R25">
            <v>11.5</v>
          </cell>
          <cell r="S25">
            <v>11.4</v>
          </cell>
          <cell r="T25" t="str">
            <v>——</v>
          </cell>
          <cell r="U25">
            <v>38</v>
          </cell>
          <cell r="V25" t="str">
            <v>——</v>
          </cell>
          <cell r="W25">
            <v>3879</v>
          </cell>
          <cell r="X25" t="str">
            <v>——</v>
          </cell>
          <cell r="Y25">
            <v>98</v>
          </cell>
          <cell r="Z25" t="str">
            <v>——</v>
          </cell>
          <cell r="AA25">
            <v>2177</v>
          </cell>
          <cell r="AB25">
            <v>86.7</v>
          </cell>
          <cell r="AC25">
            <v>10</v>
          </cell>
        </row>
        <row r="26">
          <cell r="B26">
            <v>39.1</v>
          </cell>
          <cell r="C26">
            <v>10.5</v>
          </cell>
          <cell r="D26">
            <v>21</v>
          </cell>
          <cell r="E26">
            <v>3</v>
          </cell>
          <cell r="F26">
            <v>5.39</v>
          </cell>
          <cell r="G26">
            <v>0.12</v>
          </cell>
          <cell r="H26">
            <v>11.2</v>
          </cell>
          <cell r="I26">
            <v>7.95</v>
          </cell>
          <cell r="J26">
            <v>2.02</v>
          </cell>
          <cell r="K26">
            <v>0.134</v>
          </cell>
          <cell r="L26">
            <v>29</v>
          </cell>
          <cell r="M26">
            <v>4.5</v>
          </cell>
          <cell r="N26">
            <v>7.6</v>
          </cell>
          <cell r="O26">
            <v>7.66</v>
          </cell>
          <cell r="P26">
            <v>49</v>
          </cell>
          <cell r="Q26">
            <v>5</v>
          </cell>
          <cell r="R26">
            <v>10.5</v>
          </cell>
          <cell r="S26">
            <v>10.8</v>
          </cell>
          <cell r="T26" t="str">
            <v>——</v>
          </cell>
          <cell r="U26">
            <v>38</v>
          </cell>
          <cell r="V26" t="str">
            <v>——</v>
          </cell>
          <cell r="W26">
            <v>3553</v>
          </cell>
          <cell r="X26" t="str">
            <v>——</v>
          </cell>
          <cell r="Y26">
            <v>107</v>
          </cell>
          <cell r="Z26" t="str">
            <v>——</v>
          </cell>
          <cell r="AA26">
            <v>1901</v>
          </cell>
          <cell r="AB26">
            <v>87.7</v>
          </cell>
          <cell r="AC26">
            <v>10</v>
          </cell>
        </row>
        <row r="27">
          <cell r="B27">
            <v>12</v>
          </cell>
          <cell r="C27">
            <v>4.5</v>
          </cell>
          <cell r="D27">
            <v>4</v>
          </cell>
          <cell r="E27">
            <v>2</v>
          </cell>
          <cell r="F27">
            <v>0.876</v>
          </cell>
          <cell r="G27">
            <v>0.084</v>
          </cell>
          <cell r="H27">
            <v>8.59</v>
          </cell>
          <cell r="I27">
            <v>7.07</v>
          </cell>
          <cell r="J27">
            <v>1.39</v>
          </cell>
          <cell r="K27">
            <v>0.143</v>
          </cell>
          <cell r="L27">
            <v>10</v>
          </cell>
          <cell r="M27">
            <v>4.5</v>
          </cell>
          <cell r="N27">
            <v>7.67</v>
          </cell>
          <cell r="O27">
            <v>7.6</v>
          </cell>
          <cell r="P27">
            <v>12</v>
          </cell>
          <cell r="Q27">
            <v>4</v>
          </cell>
          <cell r="R27">
            <v>11.4</v>
          </cell>
          <cell r="S27">
            <v>11.8</v>
          </cell>
          <cell r="T27" t="str">
            <v>——</v>
          </cell>
          <cell r="U27">
            <v>35</v>
          </cell>
          <cell r="V27" t="str">
            <v>——</v>
          </cell>
          <cell r="W27">
            <v>3822</v>
          </cell>
          <cell r="X27" t="str">
            <v>——</v>
          </cell>
          <cell r="Y27">
            <v>92</v>
          </cell>
          <cell r="Z27" t="str">
            <v>——</v>
          </cell>
          <cell r="AA27">
            <v>2192</v>
          </cell>
          <cell r="AB27">
            <v>88.4</v>
          </cell>
          <cell r="AC27">
            <v>254</v>
          </cell>
        </row>
        <row r="28">
          <cell r="B28">
            <v>15.1</v>
          </cell>
          <cell r="C28">
            <v>10.5</v>
          </cell>
          <cell r="D28">
            <v>8</v>
          </cell>
          <cell r="E28">
            <v>2</v>
          </cell>
          <cell r="F28">
            <v>0.234</v>
          </cell>
          <cell r="G28">
            <v>0.012</v>
          </cell>
          <cell r="H28">
            <v>6.79</v>
          </cell>
          <cell r="I28">
            <v>5.51</v>
          </cell>
          <cell r="J28">
            <v>1.13</v>
          </cell>
          <cell r="K28">
            <v>0.135</v>
          </cell>
          <cell r="L28">
            <v>9</v>
          </cell>
          <cell r="M28">
            <v>2</v>
          </cell>
          <cell r="N28">
            <v>7.57</v>
          </cell>
          <cell r="O28">
            <v>7.57</v>
          </cell>
          <cell r="P28">
            <v>7</v>
          </cell>
          <cell r="Q28">
            <v>3</v>
          </cell>
          <cell r="R28">
            <v>11.7</v>
          </cell>
          <cell r="S28">
            <v>12.2</v>
          </cell>
          <cell r="T28" t="str">
            <v>——</v>
          </cell>
          <cell r="U28">
            <v>36</v>
          </cell>
          <cell r="V28" t="str">
            <v>——</v>
          </cell>
          <cell r="W28">
            <v>3562</v>
          </cell>
          <cell r="X28" t="str">
            <v>——</v>
          </cell>
          <cell r="Y28">
            <v>101</v>
          </cell>
          <cell r="Z28" t="str">
            <v>——</v>
          </cell>
          <cell r="AA28">
            <v>1935</v>
          </cell>
          <cell r="AB28">
            <v>88.3</v>
          </cell>
          <cell r="AC28">
            <v>479</v>
          </cell>
        </row>
        <row r="29">
          <cell r="B29">
            <v>25.6</v>
          </cell>
          <cell r="C29">
            <v>9</v>
          </cell>
          <cell r="D29">
            <v>10</v>
          </cell>
          <cell r="E29">
            <v>3</v>
          </cell>
          <cell r="F29">
            <v>2</v>
          </cell>
          <cell r="G29">
            <v>0.198</v>
          </cell>
          <cell r="H29">
            <v>7.6</v>
          </cell>
          <cell r="I29">
            <v>6.46</v>
          </cell>
          <cell r="J29">
            <v>1.05</v>
          </cell>
          <cell r="K29">
            <v>0.139</v>
          </cell>
          <cell r="L29">
            <v>14</v>
          </cell>
          <cell r="M29">
            <v>3</v>
          </cell>
          <cell r="N29">
            <v>7.55</v>
          </cell>
          <cell r="O29">
            <v>7.45</v>
          </cell>
          <cell r="P29">
            <v>23</v>
          </cell>
          <cell r="Q29">
            <v>4</v>
          </cell>
          <cell r="R29">
            <v>12.8</v>
          </cell>
          <cell r="S29">
            <v>13.2</v>
          </cell>
          <cell r="T29" t="str">
            <v>——</v>
          </cell>
          <cell r="U29">
            <v>38</v>
          </cell>
          <cell r="V29" t="str">
            <v>——</v>
          </cell>
          <cell r="W29">
            <v>3614</v>
          </cell>
          <cell r="X29" t="str">
            <v>——</v>
          </cell>
          <cell r="Y29">
            <v>105</v>
          </cell>
          <cell r="Z29" t="str">
            <v>——</v>
          </cell>
          <cell r="AA29">
            <v>1988</v>
          </cell>
          <cell r="AB29">
            <v>87.1</v>
          </cell>
          <cell r="AC29">
            <v>10</v>
          </cell>
        </row>
        <row r="30">
          <cell r="B30">
            <v>39.1</v>
          </cell>
          <cell r="C30">
            <v>4.5</v>
          </cell>
          <cell r="D30">
            <v>16</v>
          </cell>
          <cell r="E30">
            <v>1</v>
          </cell>
          <cell r="F30">
            <v>6.29</v>
          </cell>
          <cell r="G30">
            <v>0.126</v>
          </cell>
          <cell r="H30">
            <v>14</v>
          </cell>
          <cell r="I30">
            <v>6.94</v>
          </cell>
          <cell r="J30">
            <v>2.01</v>
          </cell>
          <cell r="K30">
            <v>0.184</v>
          </cell>
          <cell r="L30">
            <v>55</v>
          </cell>
          <cell r="M30">
            <v>2.5</v>
          </cell>
          <cell r="N30">
            <v>7.74</v>
          </cell>
          <cell r="O30">
            <v>7.79</v>
          </cell>
          <cell r="P30">
            <v>44</v>
          </cell>
          <cell r="Q30">
            <v>3</v>
          </cell>
          <cell r="R30">
            <v>8.7</v>
          </cell>
          <cell r="S30">
            <v>9.9</v>
          </cell>
          <cell r="T30" t="str">
            <v>——</v>
          </cell>
          <cell r="U30">
            <v>39</v>
          </cell>
          <cell r="V30" t="str">
            <v>——</v>
          </cell>
          <cell r="W30">
            <v>4158</v>
          </cell>
          <cell r="X30" t="str">
            <v>——</v>
          </cell>
          <cell r="Y30">
            <v>94</v>
          </cell>
          <cell r="Z30" t="str">
            <v>——</v>
          </cell>
          <cell r="AA30">
            <v>2537</v>
          </cell>
          <cell r="AB30">
            <v>86.7</v>
          </cell>
          <cell r="AC30">
            <v>10</v>
          </cell>
        </row>
        <row r="31">
          <cell r="B31">
            <v>475.6</v>
          </cell>
          <cell r="C31">
            <v>9</v>
          </cell>
        </row>
        <row r="31">
          <cell r="F31">
            <v>11.1</v>
          </cell>
          <cell r="G31">
            <v>0.15</v>
          </cell>
          <cell r="H31">
            <v>14.3</v>
          </cell>
          <cell r="I31">
            <v>8.16</v>
          </cell>
          <cell r="J31">
            <v>3.58</v>
          </cell>
          <cell r="K31">
            <v>0.15</v>
          </cell>
          <cell r="L31">
            <v>16</v>
          </cell>
          <cell r="M31">
            <v>4</v>
          </cell>
          <cell r="N31">
            <v>7.37</v>
          </cell>
          <cell r="O31">
            <v>7.39</v>
          </cell>
          <cell r="P31">
            <v>92</v>
          </cell>
          <cell r="Q31">
            <v>7</v>
          </cell>
          <cell r="R31">
            <v>11.5</v>
          </cell>
          <cell r="S31">
            <v>11.5</v>
          </cell>
          <cell r="T31" t="str">
            <v>——</v>
          </cell>
          <cell r="U31">
            <v>35</v>
          </cell>
          <cell r="V31" t="str">
            <v>——</v>
          </cell>
          <cell r="W31">
            <v>4118</v>
          </cell>
          <cell r="X31" t="str">
            <v>——</v>
          </cell>
          <cell r="Y31">
            <v>85</v>
          </cell>
          <cell r="Z31" t="str">
            <v>——</v>
          </cell>
          <cell r="AA31">
            <v>2514</v>
          </cell>
          <cell r="AB31">
            <v>86.7</v>
          </cell>
          <cell r="AC31">
            <v>885</v>
          </cell>
        </row>
        <row r="32">
          <cell r="B32">
            <v>33</v>
          </cell>
          <cell r="C32">
            <v>4.5</v>
          </cell>
        </row>
        <row r="32">
          <cell r="F32">
            <v>5.18</v>
          </cell>
          <cell r="G32">
            <v>0.132</v>
          </cell>
          <cell r="H32">
            <v>10.4</v>
          </cell>
          <cell r="I32">
            <v>5.47</v>
          </cell>
          <cell r="J32">
            <v>2.77</v>
          </cell>
          <cell r="K32">
            <v>0.137</v>
          </cell>
          <cell r="L32">
            <v>30</v>
          </cell>
          <cell r="M32">
            <v>4</v>
          </cell>
          <cell r="N32">
            <v>7.63</v>
          </cell>
          <cell r="O32">
            <v>7.55</v>
          </cell>
          <cell r="P32">
            <v>45</v>
          </cell>
          <cell r="Q32">
            <v>6</v>
          </cell>
          <cell r="R32">
            <v>8.1</v>
          </cell>
          <cell r="S32">
            <v>11.6</v>
          </cell>
          <cell r="T32" t="str">
            <v>——</v>
          </cell>
          <cell r="U32">
            <v>38</v>
          </cell>
          <cell r="V32" t="str">
            <v>——</v>
          </cell>
          <cell r="W32">
            <v>4471</v>
          </cell>
          <cell r="X32" t="str">
            <v>——</v>
          </cell>
          <cell r="Y32">
            <v>85</v>
          </cell>
          <cell r="Z32" t="str">
            <v>——</v>
          </cell>
          <cell r="AA32">
            <v>2825</v>
          </cell>
          <cell r="AB32">
            <v>87.6</v>
          </cell>
          <cell r="AC32">
            <v>831</v>
          </cell>
        </row>
        <row r="33">
          <cell r="B33">
            <v>43.6</v>
          </cell>
          <cell r="C33">
            <v>3</v>
          </cell>
        </row>
        <row r="33">
          <cell r="F33">
            <v>2.72</v>
          </cell>
          <cell r="G33">
            <v>0.162</v>
          </cell>
          <cell r="H33">
            <v>10.2</v>
          </cell>
          <cell r="I33">
            <v>6.35</v>
          </cell>
          <cell r="J33">
            <v>2.2</v>
          </cell>
          <cell r="K33">
            <v>0.148</v>
          </cell>
          <cell r="L33">
            <v>14</v>
          </cell>
          <cell r="M33">
            <v>2</v>
          </cell>
          <cell r="N33">
            <v>7.57</v>
          </cell>
          <cell r="O33">
            <v>7.48</v>
          </cell>
          <cell r="P33">
            <v>26</v>
          </cell>
          <cell r="Q33">
            <v>2</v>
          </cell>
          <cell r="R33">
            <v>6.5</v>
          </cell>
          <cell r="S33">
            <v>7.8</v>
          </cell>
          <cell r="T33" t="str">
            <v>——</v>
          </cell>
          <cell r="U33">
            <v>39</v>
          </cell>
          <cell r="V33" t="str">
            <v>——</v>
          </cell>
          <cell r="W33">
            <v>4577</v>
          </cell>
          <cell r="X33" t="str">
            <v>——</v>
          </cell>
          <cell r="Y33">
            <v>85</v>
          </cell>
          <cell r="Z33" t="str">
            <v>——</v>
          </cell>
          <cell r="AA33">
            <v>3036</v>
          </cell>
          <cell r="AB33">
            <v>87</v>
          </cell>
          <cell r="AC33">
            <v>10</v>
          </cell>
        </row>
        <row r="34">
          <cell r="B34">
            <v>19.5</v>
          </cell>
          <cell r="C34">
            <v>4.5</v>
          </cell>
        </row>
        <row r="34">
          <cell r="F34">
            <v>0.834</v>
          </cell>
          <cell r="G34">
            <v>0.06</v>
          </cell>
          <cell r="H34">
            <v>6.81</v>
          </cell>
          <cell r="I34">
            <v>6.72</v>
          </cell>
          <cell r="J34">
            <v>1.29</v>
          </cell>
          <cell r="K34">
            <v>0.155</v>
          </cell>
          <cell r="L34">
            <v>4</v>
          </cell>
          <cell r="M34">
            <v>1.5</v>
          </cell>
          <cell r="N34">
            <v>7.38</v>
          </cell>
          <cell r="O34">
            <v>7.18</v>
          </cell>
          <cell r="P34">
            <v>13</v>
          </cell>
          <cell r="Q34">
            <v>2</v>
          </cell>
          <cell r="R34">
            <v>6.4</v>
          </cell>
          <cell r="S34">
            <v>8.2</v>
          </cell>
          <cell r="T34" t="str">
            <v>——</v>
          </cell>
          <cell r="U34">
            <v>37</v>
          </cell>
          <cell r="V34" t="str">
            <v>——</v>
          </cell>
          <cell r="W34">
            <v>3959</v>
          </cell>
          <cell r="X34" t="str">
            <v>——</v>
          </cell>
          <cell r="Y34">
            <v>93</v>
          </cell>
          <cell r="Z34" t="str">
            <v>——</v>
          </cell>
          <cell r="AA34">
            <v>2510</v>
          </cell>
          <cell r="AB34">
            <v>87.8</v>
          </cell>
          <cell r="AC34">
            <v>10</v>
          </cell>
        </row>
        <row r="35">
          <cell r="B35">
            <v>36.1</v>
          </cell>
          <cell r="C35">
            <v>13.5</v>
          </cell>
        </row>
        <row r="35">
          <cell r="F35">
            <v>1.52</v>
          </cell>
          <cell r="G35">
            <v>0.042</v>
          </cell>
          <cell r="H35">
            <v>6.89</v>
          </cell>
          <cell r="I35">
            <v>5.92</v>
          </cell>
          <cell r="J35">
            <v>1.11</v>
          </cell>
          <cell r="K35">
            <v>0.151</v>
          </cell>
          <cell r="L35">
            <v>14</v>
          </cell>
          <cell r="M35">
            <v>1.5</v>
          </cell>
          <cell r="N35">
            <v>7.34</v>
          </cell>
          <cell r="O35">
            <v>7.2</v>
          </cell>
          <cell r="P35">
            <v>16</v>
          </cell>
          <cell r="Q35">
            <v>2</v>
          </cell>
          <cell r="R35">
            <v>10.1</v>
          </cell>
          <cell r="S35">
            <v>10.3</v>
          </cell>
          <cell r="T35" t="str">
            <v>——</v>
          </cell>
          <cell r="U35">
            <v>36</v>
          </cell>
          <cell r="V35" t="str">
            <v>——</v>
          </cell>
          <cell r="W35">
            <v>4218</v>
          </cell>
          <cell r="X35" t="str">
            <v>——</v>
          </cell>
          <cell r="Y35">
            <v>85</v>
          </cell>
          <cell r="Z35" t="str">
            <v>——</v>
          </cell>
          <cell r="AA35">
            <v>2712</v>
          </cell>
          <cell r="AB35">
            <v>86.5</v>
          </cell>
          <cell r="AC35">
            <v>10</v>
          </cell>
        </row>
        <row r="36">
          <cell r="T36" t="str">
            <v>——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4"/>
  <sheetViews>
    <sheetView tabSelected="1" workbookViewId="0">
      <selection activeCell="A1" sqref="$A1:$XFD1048576"/>
    </sheetView>
  </sheetViews>
  <sheetFormatPr defaultColWidth="9.075" defaultRowHeight="14.25"/>
  <cols>
    <col min="1" max="1" width="6.25" style="1" customWidth="1"/>
    <col min="2" max="2" width="6.125" style="7" customWidth="1"/>
    <col min="3" max="3" width="6.125" style="8" customWidth="1"/>
    <col min="4" max="4" width="6.125" style="7" customWidth="1"/>
    <col min="5" max="5" width="6.125" style="9" customWidth="1"/>
    <col min="6" max="6" width="6.55" style="7" customWidth="1"/>
    <col min="7" max="7" width="7.625" style="9" customWidth="1"/>
    <col min="8" max="8" width="6.55" style="1" customWidth="1"/>
    <col min="9" max="9" width="7.34166666666667" style="7" customWidth="1"/>
    <col min="10" max="10" width="7.94166666666667" style="7" customWidth="1"/>
    <col min="11" max="11" width="7.625" style="7" customWidth="1"/>
    <col min="12" max="12" width="6.03333333333333" style="7" customWidth="1"/>
    <col min="13" max="13" width="4.85" style="7" customWidth="1"/>
    <col min="14" max="14" width="5.73333333333333" style="7" customWidth="1"/>
    <col min="15" max="15" width="5.725" style="7" customWidth="1"/>
    <col min="16" max="16" width="4.125" style="9" customWidth="1"/>
    <col min="17" max="17" width="4.125" style="7" customWidth="1"/>
    <col min="18" max="18" width="6.76666666666667" style="7" customWidth="1"/>
    <col min="19" max="19" width="6.61666666666667" style="7" customWidth="1"/>
    <col min="20" max="21" width="6.125" style="7" customWidth="1"/>
    <col min="22" max="23" width="6.8" style="7" customWidth="1"/>
    <col min="24" max="24" width="7.8" style="9" customWidth="1"/>
    <col min="25" max="25" width="7.94166666666667" style="9" customWidth="1"/>
    <col min="26" max="27" width="7.625" style="9" customWidth="1"/>
    <col min="28" max="28" width="8.59166666666667" style="9" customWidth="1"/>
    <col min="29" max="29" width="9.49166666666667" style="9" customWidth="1"/>
    <col min="30" max="256" width="9.075" style="1"/>
    <col min="257" max="16384" width="9" style="1" customWidth="1"/>
  </cols>
  <sheetData>
    <row r="1" s="1" customFormat="1" ht="24.75" customHeight="1" spans="1:2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="1" customFormat="1" ht="17.25" customHeight="1" spans="1:29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="2" customFormat="1" ht="42" customHeight="1" spans="1:32">
      <c r="A3" s="14" t="s">
        <v>2</v>
      </c>
      <c r="B3" s="15" t="s">
        <v>3</v>
      </c>
      <c r="C3" s="15"/>
      <c r="D3" s="16" t="s">
        <v>4</v>
      </c>
      <c r="E3" s="17"/>
      <c r="F3" s="18" t="s">
        <v>5</v>
      </c>
      <c r="G3" s="18"/>
      <c r="H3" s="15" t="s">
        <v>6</v>
      </c>
      <c r="I3" s="15"/>
      <c r="J3" s="15" t="s">
        <v>7</v>
      </c>
      <c r="K3" s="15"/>
      <c r="L3" s="15" t="s">
        <v>8</v>
      </c>
      <c r="M3" s="15"/>
      <c r="N3" s="15" t="s">
        <v>9</v>
      </c>
      <c r="O3" s="42"/>
      <c r="P3" s="43" t="s">
        <v>10</v>
      </c>
      <c r="Q3" s="15"/>
      <c r="R3" s="49" t="s">
        <v>11</v>
      </c>
      <c r="S3" s="15"/>
      <c r="T3" s="15" t="s">
        <v>12</v>
      </c>
      <c r="U3" s="15"/>
      <c r="V3" s="15" t="s">
        <v>13</v>
      </c>
      <c r="W3" s="15"/>
      <c r="X3" s="18" t="s">
        <v>14</v>
      </c>
      <c r="Y3" s="18"/>
      <c r="Z3" s="15" t="s">
        <v>15</v>
      </c>
      <c r="AA3" s="15"/>
      <c r="AB3" s="15" t="s">
        <v>16</v>
      </c>
      <c r="AC3" s="53" t="s">
        <v>17</v>
      </c>
      <c r="AE3" s="54"/>
      <c r="AF3" s="54"/>
    </row>
    <row r="4" s="2" customFormat="1" ht="20.1" customHeight="1" spans="1:32">
      <c r="A4" s="14" t="s">
        <v>18</v>
      </c>
      <c r="B4" s="19" t="s">
        <v>19</v>
      </c>
      <c r="C4" s="19" t="s">
        <v>20</v>
      </c>
      <c r="D4" s="19" t="s">
        <v>19</v>
      </c>
      <c r="E4" s="19" t="s">
        <v>20</v>
      </c>
      <c r="F4" s="19" t="s">
        <v>19</v>
      </c>
      <c r="G4" s="19" t="s">
        <v>20</v>
      </c>
      <c r="H4" s="19" t="s">
        <v>19</v>
      </c>
      <c r="I4" s="19" t="s">
        <v>20</v>
      </c>
      <c r="J4" s="19" t="s">
        <v>19</v>
      </c>
      <c r="K4" s="19" t="s">
        <v>20</v>
      </c>
      <c r="L4" s="19" t="s">
        <v>19</v>
      </c>
      <c r="M4" s="19" t="s">
        <v>20</v>
      </c>
      <c r="N4" s="19" t="s">
        <v>19</v>
      </c>
      <c r="O4" s="44" t="s">
        <v>20</v>
      </c>
      <c r="P4" s="19" t="s">
        <v>19</v>
      </c>
      <c r="Q4" s="19" t="s">
        <v>20</v>
      </c>
      <c r="R4" s="50" t="s">
        <v>19</v>
      </c>
      <c r="S4" s="19" t="s">
        <v>20</v>
      </c>
      <c r="T4" s="19" t="s">
        <v>21</v>
      </c>
      <c r="U4" s="19" t="s">
        <v>22</v>
      </c>
      <c r="V4" s="19" t="s">
        <v>21</v>
      </c>
      <c r="W4" s="19" t="s">
        <v>22</v>
      </c>
      <c r="X4" s="19" t="s">
        <v>21</v>
      </c>
      <c r="Y4" s="19" t="s">
        <v>22</v>
      </c>
      <c r="Z4" s="19" t="s">
        <v>21</v>
      </c>
      <c r="AA4" s="19" t="s">
        <v>22</v>
      </c>
      <c r="AB4" s="55" t="s">
        <v>23</v>
      </c>
      <c r="AC4" s="19" t="s">
        <v>20</v>
      </c>
      <c r="AE4" s="56"/>
      <c r="AF4" s="56"/>
    </row>
    <row r="5" s="3" customFormat="1" ht="18.75" customHeight="1" spans="1:92">
      <c r="A5" s="14" t="s">
        <v>24</v>
      </c>
      <c r="B5" s="20">
        <v>10.5</v>
      </c>
      <c r="C5" s="20">
        <v>3</v>
      </c>
      <c r="D5" s="20">
        <v>3</v>
      </c>
      <c r="E5" s="20">
        <v>1</v>
      </c>
      <c r="F5" s="21">
        <v>0.222</v>
      </c>
      <c r="G5" s="22">
        <v>0.072</v>
      </c>
      <c r="H5" s="23">
        <v>8.85</v>
      </c>
      <c r="I5" s="27">
        <v>8.64</v>
      </c>
      <c r="J5" s="21">
        <v>0.343</v>
      </c>
      <c r="K5" s="22">
        <v>0.149</v>
      </c>
      <c r="L5" s="24">
        <v>11</v>
      </c>
      <c r="M5" s="24">
        <v>8</v>
      </c>
      <c r="N5" s="27">
        <v>7.37</v>
      </c>
      <c r="O5" s="27">
        <v>7.28</v>
      </c>
      <c r="P5" s="45">
        <v>10</v>
      </c>
      <c r="Q5" s="45">
        <v>8</v>
      </c>
      <c r="R5" s="20">
        <v>8.7</v>
      </c>
      <c r="S5" s="20">
        <v>9.6</v>
      </c>
      <c r="T5" s="27" t="s">
        <v>25</v>
      </c>
      <c r="U5" s="51">
        <v>43</v>
      </c>
      <c r="V5" s="27" t="s">
        <v>25</v>
      </c>
      <c r="W5" s="51">
        <v>4511</v>
      </c>
      <c r="X5" s="27" t="s">
        <v>25</v>
      </c>
      <c r="Y5" s="51">
        <v>95</v>
      </c>
      <c r="Z5" s="27" t="s">
        <v>25</v>
      </c>
      <c r="AA5" s="51">
        <v>2764</v>
      </c>
      <c r="AB5" s="20">
        <v>86.5</v>
      </c>
      <c r="AC5" s="57">
        <v>10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61"/>
    </row>
    <row r="6" s="3" customFormat="1" ht="18.75" customHeight="1" spans="1:92">
      <c r="A6" s="14" t="s">
        <v>26</v>
      </c>
      <c r="B6" s="20">
        <v>18.1</v>
      </c>
      <c r="C6" s="20">
        <v>4.5</v>
      </c>
      <c r="D6" s="20">
        <v>5</v>
      </c>
      <c r="E6" s="20">
        <v>1</v>
      </c>
      <c r="F6" s="21">
        <v>0.978</v>
      </c>
      <c r="G6" s="22">
        <v>0.054</v>
      </c>
      <c r="H6" s="23">
        <v>7.82</v>
      </c>
      <c r="I6" s="27">
        <v>7.47</v>
      </c>
      <c r="J6" s="21">
        <v>0.233</v>
      </c>
      <c r="K6" s="22">
        <v>0.113</v>
      </c>
      <c r="L6" s="24">
        <v>7</v>
      </c>
      <c r="M6" s="24">
        <v>3.5</v>
      </c>
      <c r="N6" s="27">
        <v>7.47</v>
      </c>
      <c r="O6" s="27">
        <v>7.26</v>
      </c>
      <c r="P6" s="45">
        <v>8</v>
      </c>
      <c r="Q6" s="45">
        <v>6</v>
      </c>
      <c r="R6" s="20">
        <v>10.3</v>
      </c>
      <c r="S6" s="20">
        <v>10.1</v>
      </c>
      <c r="T6" s="27" t="s">
        <v>25</v>
      </c>
      <c r="U6" s="51">
        <v>43</v>
      </c>
      <c r="V6" s="27" t="s">
        <v>25</v>
      </c>
      <c r="W6" s="51">
        <v>4482</v>
      </c>
      <c r="X6" s="27" t="s">
        <v>25</v>
      </c>
      <c r="Y6" s="51">
        <v>96</v>
      </c>
      <c r="Z6" s="27" t="s">
        <v>25</v>
      </c>
      <c r="AA6" s="51">
        <v>2577</v>
      </c>
      <c r="AB6" s="58">
        <v>87</v>
      </c>
      <c r="AC6" s="57">
        <v>10</v>
      </c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61"/>
    </row>
    <row r="7" s="4" customFormat="1" ht="18.75" customHeight="1" spans="1:92">
      <c r="A7" s="14" t="s">
        <v>27</v>
      </c>
      <c r="B7" s="20">
        <v>31.6</v>
      </c>
      <c r="C7" s="20">
        <v>9</v>
      </c>
      <c r="D7" s="20">
        <v>7</v>
      </c>
      <c r="E7" s="20">
        <v>2</v>
      </c>
      <c r="F7" s="23">
        <v>5.18</v>
      </c>
      <c r="G7" s="22">
        <v>0.138</v>
      </c>
      <c r="H7" s="24">
        <v>10.5</v>
      </c>
      <c r="I7" s="27">
        <v>9.23</v>
      </c>
      <c r="J7" s="23">
        <v>1.21</v>
      </c>
      <c r="K7" s="22">
        <v>0.1</v>
      </c>
      <c r="L7" s="24">
        <v>15</v>
      </c>
      <c r="M7" s="24">
        <v>2.5</v>
      </c>
      <c r="N7" s="27">
        <v>7.68</v>
      </c>
      <c r="O7" s="27">
        <v>7.57</v>
      </c>
      <c r="P7" s="45">
        <v>31</v>
      </c>
      <c r="Q7" s="45">
        <v>6</v>
      </c>
      <c r="R7" s="20">
        <v>8.9</v>
      </c>
      <c r="S7" s="20">
        <v>8.8</v>
      </c>
      <c r="T7" s="27" t="s">
        <v>25</v>
      </c>
      <c r="U7" s="51">
        <v>59</v>
      </c>
      <c r="V7" s="27" t="s">
        <v>25</v>
      </c>
      <c r="W7" s="51">
        <v>5706</v>
      </c>
      <c r="X7" s="27" t="s">
        <v>25</v>
      </c>
      <c r="Y7" s="51">
        <v>103</v>
      </c>
      <c r="Z7" s="27" t="s">
        <v>25</v>
      </c>
      <c r="AA7" s="51">
        <v>3383</v>
      </c>
      <c r="AB7" s="58">
        <v>88.8</v>
      </c>
      <c r="AC7" s="57">
        <v>10</v>
      </c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62"/>
    </row>
    <row r="8" s="4" customFormat="1" ht="18.75" customHeight="1" spans="1:92">
      <c r="A8" s="14" t="s">
        <v>28</v>
      </c>
      <c r="B8" s="20">
        <v>25.6</v>
      </c>
      <c r="C8" s="20">
        <v>4.5</v>
      </c>
      <c r="D8" s="20">
        <v>11</v>
      </c>
      <c r="E8" s="20">
        <v>1</v>
      </c>
      <c r="F8" s="23">
        <v>3.54</v>
      </c>
      <c r="G8" s="22">
        <v>0.216</v>
      </c>
      <c r="H8" s="23">
        <v>9.57</v>
      </c>
      <c r="I8" s="27">
        <v>9.47</v>
      </c>
      <c r="J8" s="23">
        <v>1.32</v>
      </c>
      <c r="K8" s="22">
        <v>0.096</v>
      </c>
      <c r="L8" s="24">
        <v>11</v>
      </c>
      <c r="M8" s="24">
        <v>3</v>
      </c>
      <c r="N8" s="27">
        <v>7.25</v>
      </c>
      <c r="O8" s="27">
        <v>7.17</v>
      </c>
      <c r="P8" s="45">
        <v>24</v>
      </c>
      <c r="Q8" s="45">
        <v>4</v>
      </c>
      <c r="R8" s="20">
        <v>10.8</v>
      </c>
      <c r="S8" s="20">
        <v>10.7</v>
      </c>
      <c r="T8" s="27" t="s">
        <v>25</v>
      </c>
      <c r="U8" s="51">
        <v>38</v>
      </c>
      <c r="V8" s="27" t="s">
        <v>25</v>
      </c>
      <c r="W8" s="51">
        <v>4403</v>
      </c>
      <c r="X8" s="27" t="s">
        <v>25</v>
      </c>
      <c r="Y8" s="51">
        <v>86</v>
      </c>
      <c r="Z8" s="27" t="s">
        <v>25</v>
      </c>
      <c r="AA8" s="51">
        <v>2947</v>
      </c>
      <c r="AB8" s="20">
        <v>86.8</v>
      </c>
      <c r="AC8" s="57">
        <v>10</v>
      </c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62"/>
    </row>
    <row r="9" s="4" customFormat="1" ht="18.75" customHeight="1" spans="1:92">
      <c r="A9" s="14" t="s">
        <v>29</v>
      </c>
      <c r="B9" s="20">
        <v>63.2</v>
      </c>
      <c r="C9" s="20">
        <v>9</v>
      </c>
      <c r="D9" s="20">
        <v>17</v>
      </c>
      <c r="E9" s="20">
        <v>1</v>
      </c>
      <c r="F9" s="23">
        <v>2.62</v>
      </c>
      <c r="G9" s="22">
        <v>0.06</v>
      </c>
      <c r="H9" s="23">
        <v>7.62</v>
      </c>
      <c r="I9" s="27">
        <v>7.45</v>
      </c>
      <c r="J9" s="23">
        <v>1.02</v>
      </c>
      <c r="K9" s="22">
        <v>0.147</v>
      </c>
      <c r="L9" s="24">
        <v>15</v>
      </c>
      <c r="M9" s="24">
        <v>3.5</v>
      </c>
      <c r="N9" s="27">
        <v>7.56</v>
      </c>
      <c r="O9" s="27">
        <v>7.58</v>
      </c>
      <c r="P9" s="45">
        <v>17</v>
      </c>
      <c r="Q9" s="45">
        <v>6</v>
      </c>
      <c r="R9" s="20">
        <v>11.3</v>
      </c>
      <c r="S9" s="20">
        <v>10.4</v>
      </c>
      <c r="T9" s="27" t="s">
        <v>25</v>
      </c>
      <c r="U9" s="51">
        <v>39</v>
      </c>
      <c r="V9" s="27" t="s">
        <v>25</v>
      </c>
      <c r="W9" s="51">
        <v>4315</v>
      </c>
      <c r="X9" s="27" t="s">
        <v>25</v>
      </c>
      <c r="Y9" s="51">
        <v>90</v>
      </c>
      <c r="Z9" s="27" t="s">
        <v>25</v>
      </c>
      <c r="AA9" s="51">
        <v>2622</v>
      </c>
      <c r="AB9" s="20">
        <v>89.1</v>
      </c>
      <c r="AC9" s="57">
        <v>10</v>
      </c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62"/>
    </row>
    <row r="10" s="3" customFormat="1" ht="18.75" customHeight="1" spans="1:92">
      <c r="A10" s="14" t="s">
        <v>30</v>
      </c>
      <c r="B10" s="20">
        <v>22.6</v>
      </c>
      <c r="C10" s="20">
        <v>12</v>
      </c>
      <c r="D10" s="20">
        <v>10</v>
      </c>
      <c r="E10" s="20">
        <v>3</v>
      </c>
      <c r="F10" s="23">
        <v>3.44</v>
      </c>
      <c r="G10" s="22">
        <v>0.06</v>
      </c>
      <c r="H10" s="23">
        <v>8.16</v>
      </c>
      <c r="I10" s="27">
        <v>6.74</v>
      </c>
      <c r="J10" s="23">
        <v>1.39</v>
      </c>
      <c r="K10" s="22">
        <v>0.091</v>
      </c>
      <c r="L10" s="24">
        <v>8</v>
      </c>
      <c r="M10" s="24">
        <v>1.5</v>
      </c>
      <c r="N10" s="27">
        <v>7.25</v>
      </c>
      <c r="O10" s="27">
        <v>7.42</v>
      </c>
      <c r="P10" s="45">
        <v>25</v>
      </c>
      <c r="Q10" s="45">
        <v>5</v>
      </c>
      <c r="R10" s="20">
        <v>11</v>
      </c>
      <c r="S10" s="20">
        <v>11.4</v>
      </c>
      <c r="T10" s="27" t="s">
        <v>25</v>
      </c>
      <c r="U10" s="51">
        <v>35</v>
      </c>
      <c r="V10" s="27" t="s">
        <v>25</v>
      </c>
      <c r="W10" s="51">
        <v>4309</v>
      </c>
      <c r="X10" s="27" t="s">
        <v>25</v>
      </c>
      <c r="Y10" s="51">
        <v>81</v>
      </c>
      <c r="Z10" s="27" t="s">
        <v>25</v>
      </c>
      <c r="AA10" s="51">
        <v>2617</v>
      </c>
      <c r="AB10" s="58">
        <v>88</v>
      </c>
      <c r="AC10" s="57">
        <v>20</v>
      </c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61"/>
    </row>
    <row r="11" s="3" customFormat="1" ht="18.75" customHeight="1" spans="1:92">
      <c r="A11" s="14" t="s">
        <v>31</v>
      </c>
      <c r="B11" s="20">
        <v>15.1</v>
      </c>
      <c r="C11" s="20">
        <v>7.5</v>
      </c>
      <c r="D11" s="20">
        <v>4</v>
      </c>
      <c r="E11" s="20">
        <v>3</v>
      </c>
      <c r="F11" s="23">
        <v>3.02</v>
      </c>
      <c r="G11" s="22">
        <v>0.108</v>
      </c>
      <c r="H11" s="23">
        <v>7.22</v>
      </c>
      <c r="I11" s="27">
        <v>7.02</v>
      </c>
      <c r="J11" s="21">
        <v>0.946</v>
      </c>
      <c r="K11" s="22">
        <v>0.112</v>
      </c>
      <c r="L11" s="24">
        <v>12</v>
      </c>
      <c r="M11" s="24">
        <v>3</v>
      </c>
      <c r="N11" s="27">
        <v>7.69</v>
      </c>
      <c r="O11" s="27">
        <v>7.61</v>
      </c>
      <c r="P11" s="45">
        <v>13</v>
      </c>
      <c r="Q11" s="45">
        <v>5</v>
      </c>
      <c r="R11" s="20">
        <v>13.3</v>
      </c>
      <c r="S11" s="20">
        <v>13.1</v>
      </c>
      <c r="T11" s="27" t="s">
        <v>25</v>
      </c>
      <c r="U11" s="51">
        <v>35</v>
      </c>
      <c r="V11" s="27" t="s">
        <v>25</v>
      </c>
      <c r="W11" s="51">
        <v>3616</v>
      </c>
      <c r="X11" s="27" t="s">
        <v>25</v>
      </c>
      <c r="Y11" s="51">
        <v>97</v>
      </c>
      <c r="Z11" s="27" t="s">
        <v>25</v>
      </c>
      <c r="AA11" s="51">
        <v>1978</v>
      </c>
      <c r="AB11" s="51">
        <v>88.3</v>
      </c>
      <c r="AC11" s="57">
        <v>10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61"/>
    </row>
    <row r="12" s="3" customFormat="1" ht="18.75" customHeight="1" spans="1:92">
      <c r="A12" s="14" t="s">
        <v>32</v>
      </c>
      <c r="B12" s="20">
        <v>21.1</v>
      </c>
      <c r="C12" s="20">
        <v>1.5</v>
      </c>
      <c r="D12" s="20">
        <v>5</v>
      </c>
      <c r="E12" s="20">
        <v>1</v>
      </c>
      <c r="F12" s="21">
        <v>0.828</v>
      </c>
      <c r="G12" s="22">
        <v>0.09</v>
      </c>
      <c r="H12" s="23">
        <v>7.24</v>
      </c>
      <c r="I12" s="27">
        <v>6.96</v>
      </c>
      <c r="J12" s="23">
        <v>1.01</v>
      </c>
      <c r="K12" s="22">
        <v>0.082</v>
      </c>
      <c r="L12" s="24">
        <v>15</v>
      </c>
      <c r="M12" s="24">
        <v>1.5</v>
      </c>
      <c r="N12" s="27">
        <v>7.49</v>
      </c>
      <c r="O12" s="27">
        <v>7.31</v>
      </c>
      <c r="P12" s="45">
        <v>20</v>
      </c>
      <c r="Q12" s="45">
        <v>3</v>
      </c>
      <c r="R12" s="20">
        <v>10.6</v>
      </c>
      <c r="S12" s="20">
        <v>10.6</v>
      </c>
      <c r="T12" s="27" t="s">
        <v>25</v>
      </c>
      <c r="U12" s="51">
        <v>39</v>
      </c>
      <c r="V12" s="27" t="s">
        <v>25</v>
      </c>
      <c r="W12" s="51">
        <v>4294</v>
      </c>
      <c r="X12" s="27" t="s">
        <v>25</v>
      </c>
      <c r="Y12" s="51">
        <v>91</v>
      </c>
      <c r="Z12" s="27" t="s">
        <v>25</v>
      </c>
      <c r="AA12" s="51">
        <v>2590</v>
      </c>
      <c r="AB12" s="51">
        <v>87.5</v>
      </c>
      <c r="AC12" s="57">
        <v>10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61"/>
    </row>
    <row r="13" s="3" customFormat="1" ht="18.75" customHeight="1" spans="1:92">
      <c r="A13" s="14" t="s">
        <v>33</v>
      </c>
      <c r="B13" s="20">
        <v>13.5</v>
      </c>
      <c r="C13" s="20">
        <v>4.5</v>
      </c>
      <c r="D13" s="20">
        <v>4</v>
      </c>
      <c r="E13" s="20">
        <v>1</v>
      </c>
      <c r="F13" s="21">
        <v>0.678</v>
      </c>
      <c r="G13" s="22">
        <v>0.12</v>
      </c>
      <c r="H13" s="23">
        <v>6.46</v>
      </c>
      <c r="I13" s="27">
        <v>6.4</v>
      </c>
      <c r="J13" s="21">
        <v>0.858</v>
      </c>
      <c r="K13" s="22">
        <v>0.121</v>
      </c>
      <c r="L13" s="24">
        <v>12</v>
      </c>
      <c r="M13" s="24">
        <v>2.5</v>
      </c>
      <c r="N13" s="27">
        <v>7.5</v>
      </c>
      <c r="O13" s="27">
        <v>7.51</v>
      </c>
      <c r="P13" s="45">
        <v>14</v>
      </c>
      <c r="Q13" s="45">
        <v>5</v>
      </c>
      <c r="R13" s="20">
        <v>9.9</v>
      </c>
      <c r="S13" s="20">
        <v>10.2</v>
      </c>
      <c r="T13" s="27" t="s">
        <v>25</v>
      </c>
      <c r="U13" s="51">
        <v>37</v>
      </c>
      <c r="V13" s="27" t="s">
        <v>25</v>
      </c>
      <c r="W13" s="51">
        <v>4305</v>
      </c>
      <c r="X13" s="27" t="s">
        <v>25</v>
      </c>
      <c r="Y13" s="51">
        <v>86</v>
      </c>
      <c r="Z13" s="27" t="s">
        <v>25</v>
      </c>
      <c r="AA13" s="51">
        <v>2620</v>
      </c>
      <c r="AB13" s="58">
        <v>87.7</v>
      </c>
      <c r="AC13" s="57">
        <v>53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61"/>
    </row>
    <row r="14" s="3" customFormat="1" ht="18.75" customHeight="1" spans="1:92">
      <c r="A14" s="14" t="s">
        <v>34</v>
      </c>
      <c r="B14" s="20">
        <v>66.2</v>
      </c>
      <c r="C14" s="20">
        <v>12</v>
      </c>
      <c r="D14" s="20">
        <v>25</v>
      </c>
      <c r="E14" s="20">
        <v>3</v>
      </c>
      <c r="F14" s="23">
        <v>6.02</v>
      </c>
      <c r="G14" s="22">
        <v>0.15</v>
      </c>
      <c r="H14" s="24">
        <v>12.3</v>
      </c>
      <c r="I14" s="27">
        <v>6.72</v>
      </c>
      <c r="J14" s="23">
        <v>2.25</v>
      </c>
      <c r="K14" s="22">
        <v>0.129</v>
      </c>
      <c r="L14" s="24">
        <v>32</v>
      </c>
      <c r="M14" s="24">
        <v>4</v>
      </c>
      <c r="N14" s="27">
        <v>7.68</v>
      </c>
      <c r="O14" s="27">
        <v>7.51</v>
      </c>
      <c r="P14" s="45">
        <v>60</v>
      </c>
      <c r="Q14" s="45">
        <v>2</v>
      </c>
      <c r="R14" s="20">
        <v>11.5</v>
      </c>
      <c r="S14" s="20">
        <v>11.4</v>
      </c>
      <c r="T14" s="27" t="s">
        <v>25</v>
      </c>
      <c r="U14" s="51">
        <v>38</v>
      </c>
      <c r="V14" s="27" t="s">
        <v>25</v>
      </c>
      <c r="W14" s="51">
        <v>3879</v>
      </c>
      <c r="X14" s="27" t="s">
        <v>25</v>
      </c>
      <c r="Y14" s="51">
        <v>98</v>
      </c>
      <c r="Z14" s="27" t="s">
        <v>25</v>
      </c>
      <c r="AA14" s="51">
        <v>2177</v>
      </c>
      <c r="AB14" s="58">
        <v>86.7</v>
      </c>
      <c r="AC14" s="57">
        <v>10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61"/>
    </row>
    <row r="15" s="3" customFormat="1" ht="18.75" customHeight="1" spans="1:92">
      <c r="A15" s="14" t="s">
        <v>35</v>
      </c>
      <c r="B15" s="20">
        <v>39.1</v>
      </c>
      <c r="C15" s="20">
        <v>10.5</v>
      </c>
      <c r="D15" s="20">
        <v>21</v>
      </c>
      <c r="E15" s="20">
        <v>3</v>
      </c>
      <c r="F15" s="23">
        <v>5.39</v>
      </c>
      <c r="G15" s="22">
        <v>0.12</v>
      </c>
      <c r="H15" s="24">
        <v>11.2</v>
      </c>
      <c r="I15" s="27">
        <v>7.95</v>
      </c>
      <c r="J15" s="23">
        <v>2.02</v>
      </c>
      <c r="K15" s="22">
        <v>0.134</v>
      </c>
      <c r="L15" s="24">
        <v>29</v>
      </c>
      <c r="M15" s="24">
        <v>4.5</v>
      </c>
      <c r="N15" s="27">
        <v>7.6</v>
      </c>
      <c r="O15" s="27">
        <v>7.66</v>
      </c>
      <c r="P15" s="45">
        <v>49</v>
      </c>
      <c r="Q15" s="45">
        <v>5</v>
      </c>
      <c r="R15" s="20">
        <v>10.5</v>
      </c>
      <c r="S15" s="20">
        <v>10.8</v>
      </c>
      <c r="T15" s="27" t="s">
        <v>25</v>
      </c>
      <c r="U15" s="51">
        <v>38</v>
      </c>
      <c r="V15" s="27" t="s">
        <v>25</v>
      </c>
      <c r="W15" s="51">
        <v>3553</v>
      </c>
      <c r="X15" s="27" t="s">
        <v>25</v>
      </c>
      <c r="Y15" s="51">
        <v>107</v>
      </c>
      <c r="Z15" s="27" t="s">
        <v>25</v>
      </c>
      <c r="AA15" s="51">
        <v>1901</v>
      </c>
      <c r="AB15" s="20">
        <v>87.7</v>
      </c>
      <c r="AC15" s="57">
        <v>10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61"/>
    </row>
    <row r="16" s="3" customFormat="1" ht="18.75" customHeight="1" spans="1:92">
      <c r="A16" s="14" t="s">
        <v>36</v>
      </c>
      <c r="B16" s="20">
        <v>12</v>
      </c>
      <c r="C16" s="20">
        <v>4.5</v>
      </c>
      <c r="D16" s="20">
        <v>4</v>
      </c>
      <c r="E16" s="20">
        <v>2</v>
      </c>
      <c r="F16" s="21">
        <v>0.876</v>
      </c>
      <c r="G16" s="22">
        <v>0.084</v>
      </c>
      <c r="H16" s="23">
        <v>8.59</v>
      </c>
      <c r="I16" s="27">
        <v>7.07</v>
      </c>
      <c r="J16" s="23">
        <v>1.39</v>
      </c>
      <c r="K16" s="22">
        <v>0.143</v>
      </c>
      <c r="L16" s="24">
        <v>10</v>
      </c>
      <c r="M16" s="24">
        <v>4.5</v>
      </c>
      <c r="N16" s="27">
        <v>7.67</v>
      </c>
      <c r="O16" s="27">
        <v>7.6</v>
      </c>
      <c r="P16" s="45">
        <v>12</v>
      </c>
      <c r="Q16" s="45">
        <v>4</v>
      </c>
      <c r="R16" s="20">
        <v>11.4</v>
      </c>
      <c r="S16" s="20">
        <v>11.8</v>
      </c>
      <c r="T16" s="19" t="s">
        <v>25</v>
      </c>
      <c r="U16" s="51">
        <v>35</v>
      </c>
      <c r="V16" s="19" t="s">
        <v>25</v>
      </c>
      <c r="W16" s="51">
        <v>3822</v>
      </c>
      <c r="X16" s="19" t="s">
        <v>25</v>
      </c>
      <c r="Y16" s="51">
        <v>92</v>
      </c>
      <c r="Z16" s="19" t="s">
        <v>25</v>
      </c>
      <c r="AA16" s="51">
        <v>2192</v>
      </c>
      <c r="AB16" s="20">
        <v>88.4</v>
      </c>
      <c r="AC16" s="57">
        <v>254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61"/>
    </row>
    <row r="17" s="3" customFormat="1" ht="18.75" customHeight="1" spans="1:92">
      <c r="A17" s="14" t="s">
        <v>37</v>
      </c>
      <c r="B17" s="20">
        <v>15.1</v>
      </c>
      <c r="C17" s="20">
        <v>10.5</v>
      </c>
      <c r="D17" s="20">
        <v>8</v>
      </c>
      <c r="E17" s="20">
        <v>2</v>
      </c>
      <c r="F17" s="21">
        <v>0.234</v>
      </c>
      <c r="G17" s="22">
        <v>0.012</v>
      </c>
      <c r="H17" s="23">
        <v>6.79</v>
      </c>
      <c r="I17" s="27">
        <v>5.51</v>
      </c>
      <c r="J17" s="23">
        <v>1.13</v>
      </c>
      <c r="K17" s="22">
        <v>0.135</v>
      </c>
      <c r="L17" s="24">
        <v>9</v>
      </c>
      <c r="M17" s="24">
        <v>2</v>
      </c>
      <c r="N17" s="27">
        <v>7.57</v>
      </c>
      <c r="O17" s="27">
        <v>7.57</v>
      </c>
      <c r="P17" s="45">
        <v>7</v>
      </c>
      <c r="Q17" s="45">
        <v>3</v>
      </c>
      <c r="R17" s="20">
        <v>11.7</v>
      </c>
      <c r="S17" s="20">
        <v>12.2</v>
      </c>
      <c r="T17" s="19" t="s">
        <v>25</v>
      </c>
      <c r="U17" s="51">
        <v>36</v>
      </c>
      <c r="V17" s="19" t="s">
        <v>25</v>
      </c>
      <c r="W17" s="51">
        <v>3562</v>
      </c>
      <c r="X17" s="19" t="s">
        <v>25</v>
      </c>
      <c r="Y17" s="51">
        <v>101</v>
      </c>
      <c r="Z17" s="19" t="s">
        <v>25</v>
      </c>
      <c r="AA17" s="51">
        <v>1935</v>
      </c>
      <c r="AB17" s="58">
        <v>88.3</v>
      </c>
      <c r="AC17" s="57">
        <v>479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61"/>
    </row>
    <row r="18" s="3" customFormat="1" ht="18.75" customHeight="1" spans="1:92">
      <c r="A18" s="14" t="s">
        <v>38</v>
      </c>
      <c r="B18" s="20">
        <v>25.6</v>
      </c>
      <c r="C18" s="20">
        <v>9</v>
      </c>
      <c r="D18" s="20">
        <v>10</v>
      </c>
      <c r="E18" s="20">
        <v>3</v>
      </c>
      <c r="F18" s="23">
        <v>2</v>
      </c>
      <c r="G18" s="22">
        <v>0.198</v>
      </c>
      <c r="H18" s="23">
        <v>7.6</v>
      </c>
      <c r="I18" s="27">
        <v>6.46</v>
      </c>
      <c r="J18" s="23">
        <v>1.05</v>
      </c>
      <c r="K18" s="22">
        <v>0.139</v>
      </c>
      <c r="L18" s="24">
        <v>14</v>
      </c>
      <c r="M18" s="24">
        <v>3</v>
      </c>
      <c r="N18" s="27">
        <v>7.55</v>
      </c>
      <c r="O18" s="27">
        <v>7.45</v>
      </c>
      <c r="P18" s="45">
        <v>23</v>
      </c>
      <c r="Q18" s="45">
        <v>4</v>
      </c>
      <c r="R18" s="20">
        <v>12.8</v>
      </c>
      <c r="S18" s="20">
        <v>13.2</v>
      </c>
      <c r="T18" s="19" t="s">
        <v>25</v>
      </c>
      <c r="U18" s="51">
        <v>38</v>
      </c>
      <c r="V18" s="19" t="s">
        <v>25</v>
      </c>
      <c r="W18" s="51">
        <v>3614</v>
      </c>
      <c r="X18" s="19" t="s">
        <v>25</v>
      </c>
      <c r="Y18" s="51">
        <v>105</v>
      </c>
      <c r="Z18" s="19" t="s">
        <v>25</v>
      </c>
      <c r="AA18" s="51">
        <v>1988</v>
      </c>
      <c r="AB18" s="51">
        <v>87.1</v>
      </c>
      <c r="AC18" s="57">
        <v>10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61"/>
    </row>
    <row r="19" s="3" customFormat="1" ht="18.75" customHeight="1" spans="1:92">
      <c r="A19" s="14" t="s">
        <v>39</v>
      </c>
      <c r="B19" s="20">
        <v>39.1</v>
      </c>
      <c r="C19" s="20">
        <v>4.5</v>
      </c>
      <c r="D19" s="20">
        <v>16</v>
      </c>
      <c r="E19" s="20">
        <v>1</v>
      </c>
      <c r="F19" s="23">
        <v>6.29</v>
      </c>
      <c r="G19" s="22">
        <v>0.126</v>
      </c>
      <c r="H19" s="24">
        <v>14</v>
      </c>
      <c r="I19" s="27">
        <v>6.94</v>
      </c>
      <c r="J19" s="23">
        <v>2.01</v>
      </c>
      <c r="K19" s="22">
        <v>0.184</v>
      </c>
      <c r="L19" s="24">
        <v>55</v>
      </c>
      <c r="M19" s="24">
        <v>2.5</v>
      </c>
      <c r="N19" s="27">
        <v>7.74</v>
      </c>
      <c r="O19" s="27">
        <v>7.79</v>
      </c>
      <c r="P19" s="45">
        <v>44</v>
      </c>
      <c r="Q19" s="45">
        <v>3</v>
      </c>
      <c r="R19" s="20">
        <v>8.7</v>
      </c>
      <c r="S19" s="20">
        <v>9.9</v>
      </c>
      <c r="T19" s="19" t="s">
        <v>25</v>
      </c>
      <c r="U19" s="51">
        <v>39</v>
      </c>
      <c r="V19" s="19" t="s">
        <v>25</v>
      </c>
      <c r="W19" s="51">
        <v>4158</v>
      </c>
      <c r="X19" s="19" t="s">
        <v>25</v>
      </c>
      <c r="Y19" s="51">
        <v>94</v>
      </c>
      <c r="Z19" s="19" t="s">
        <v>25</v>
      </c>
      <c r="AA19" s="51">
        <v>2537</v>
      </c>
      <c r="AB19" s="51">
        <v>86.7</v>
      </c>
      <c r="AC19" s="57">
        <v>10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61"/>
    </row>
    <row r="20" s="3" customFormat="1" ht="18.75" customHeight="1" spans="1:92">
      <c r="A20" s="14" t="s">
        <v>40</v>
      </c>
      <c r="B20" s="20">
        <v>475.6</v>
      </c>
      <c r="C20" s="20">
        <v>9</v>
      </c>
      <c r="D20" s="20">
        <v>120</v>
      </c>
      <c r="E20" s="20">
        <v>2</v>
      </c>
      <c r="F20" s="24">
        <v>11.1</v>
      </c>
      <c r="G20" s="22">
        <v>0.15</v>
      </c>
      <c r="H20" s="24">
        <v>14.3</v>
      </c>
      <c r="I20" s="27">
        <v>8.16</v>
      </c>
      <c r="J20" s="23">
        <v>3.58</v>
      </c>
      <c r="K20" s="22">
        <v>0.15</v>
      </c>
      <c r="L20" s="24">
        <v>16</v>
      </c>
      <c r="M20" s="24">
        <v>4</v>
      </c>
      <c r="N20" s="27">
        <v>7.37</v>
      </c>
      <c r="O20" s="27">
        <v>7.39</v>
      </c>
      <c r="P20" s="45">
        <v>92</v>
      </c>
      <c r="Q20" s="45">
        <v>7</v>
      </c>
      <c r="R20" s="20">
        <v>11.5</v>
      </c>
      <c r="S20" s="20">
        <v>11.5</v>
      </c>
      <c r="T20" s="19" t="s">
        <v>25</v>
      </c>
      <c r="U20" s="51">
        <v>35</v>
      </c>
      <c r="V20" s="19" t="s">
        <v>25</v>
      </c>
      <c r="W20" s="51">
        <v>4118</v>
      </c>
      <c r="X20" s="19" t="s">
        <v>25</v>
      </c>
      <c r="Y20" s="51">
        <v>85</v>
      </c>
      <c r="Z20" s="19" t="s">
        <v>25</v>
      </c>
      <c r="AA20" s="51">
        <v>2514</v>
      </c>
      <c r="AB20" s="58">
        <v>86.7</v>
      </c>
      <c r="AC20" s="57">
        <v>885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61"/>
    </row>
    <row r="21" s="3" customFormat="1" ht="18.75" customHeight="1" spans="1:92">
      <c r="A21" s="14" t="s">
        <v>41</v>
      </c>
      <c r="B21" s="20">
        <v>33</v>
      </c>
      <c r="C21" s="20">
        <v>4.5</v>
      </c>
      <c r="D21" s="20">
        <v>9</v>
      </c>
      <c r="E21" s="20">
        <v>1</v>
      </c>
      <c r="F21" s="23">
        <v>5.18</v>
      </c>
      <c r="G21" s="22">
        <v>0.132</v>
      </c>
      <c r="H21" s="24">
        <v>10.4</v>
      </c>
      <c r="I21" s="27">
        <v>5.47</v>
      </c>
      <c r="J21" s="23">
        <v>2.77</v>
      </c>
      <c r="K21" s="22">
        <v>0.137</v>
      </c>
      <c r="L21" s="24">
        <v>30</v>
      </c>
      <c r="M21" s="24">
        <v>4</v>
      </c>
      <c r="N21" s="27">
        <v>7.63</v>
      </c>
      <c r="O21" s="27">
        <v>7.55</v>
      </c>
      <c r="P21" s="45">
        <v>45</v>
      </c>
      <c r="Q21" s="45">
        <v>6</v>
      </c>
      <c r="R21" s="20">
        <v>8.1</v>
      </c>
      <c r="S21" s="20">
        <v>11.6</v>
      </c>
      <c r="T21" s="19" t="s">
        <v>25</v>
      </c>
      <c r="U21" s="51">
        <v>38</v>
      </c>
      <c r="V21" s="19" t="s">
        <v>25</v>
      </c>
      <c r="W21" s="51">
        <v>4471</v>
      </c>
      <c r="X21" s="19" t="s">
        <v>25</v>
      </c>
      <c r="Y21" s="51">
        <v>85</v>
      </c>
      <c r="Z21" s="19" t="s">
        <v>25</v>
      </c>
      <c r="AA21" s="51">
        <v>2825</v>
      </c>
      <c r="AB21" s="58">
        <v>87.6</v>
      </c>
      <c r="AC21" s="57">
        <v>831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61"/>
    </row>
    <row r="22" s="3" customFormat="1" ht="18.75" customHeight="1" spans="1:92">
      <c r="A22" s="14" t="s">
        <v>42</v>
      </c>
      <c r="B22" s="25">
        <v>43.6</v>
      </c>
      <c r="C22" s="20">
        <v>3</v>
      </c>
      <c r="D22" s="20">
        <v>12</v>
      </c>
      <c r="E22" s="20">
        <v>1</v>
      </c>
      <c r="F22" s="23">
        <v>2.72</v>
      </c>
      <c r="G22" s="22">
        <v>0.162</v>
      </c>
      <c r="H22" s="24">
        <v>10.2</v>
      </c>
      <c r="I22" s="27">
        <v>6.35</v>
      </c>
      <c r="J22" s="23">
        <v>2.2</v>
      </c>
      <c r="K22" s="22">
        <v>0.148</v>
      </c>
      <c r="L22" s="46">
        <v>14</v>
      </c>
      <c r="M22" s="24">
        <v>2</v>
      </c>
      <c r="N22" s="27">
        <v>7.57</v>
      </c>
      <c r="O22" s="27">
        <v>7.48</v>
      </c>
      <c r="P22" s="47">
        <v>26</v>
      </c>
      <c r="Q22" s="45">
        <v>2</v>
      </c>
      <c r="R22" s="20">
        <v>6.5</v>
      </c>
      <c r="S22" s="20">
        <v>7.8</v>
      </c>
      <c r="T22" s="19" t="s">
        <v>25</v>
      </c>
      <c r="U22" s="51">
        <v>39</v>
      </c>
      <c r="V22" s="19" t="s">
        <v>25</v>
      </c>
      <c r="W22" s="51">
        <v>4577</v>
      </c>
      <c r="X22" s="19" t="s">
        <v>25</v>
      </c>
      <c r="Y22" s="51">
        <v>85</v>
      </c>
      <c r="Z22" s="19" t="s">
        <v>25</v>
      </c>
      <c r="AA22" s="51">
        <v>3036</v>
      </c>
      <c r="AB22" s="20">
        <v>87</v>
      </c>
      <c r="AC22" s="57">
        <v>10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61"/>
    </row>
    <row r="23" s="3" customFormat="1" ht="18.75" customHeight="1" spans="1:92">
      <c r="A23" s="14" t="s">
        <v>43</v>
      </c>
      <c r="B23" s="20">
        <v>19.5</v>
      </c>
      <c r="C23" s="20">
        <v>4.5</v>
      </c>
      <c r="D23" s="20">
        <v>6</v>
      </c>
      <c r="E23" s="20">
        <v>1</v>
      </c>
      <c r="F23" s="21">
        <v>0.834</v>
      </c>
      <c r="G23" s="22">
        <v>0.06</v>
      </c>
      <c r="H23" s="23">
        <v>6.81</v>
      </c>
      <c r="I23" s="27">
        <v>6.72</v>
      </c>
      <c r="J23" s="23">
        <v>1.29</v>
      </c>
      <c r="K23" s="22">
        <v>0.155</v>
      </c>
      <c r="L23" s="24">
        <v>4</v>
      </c>
      <c r="M23" s="24">
        <v>1.5</v>
      </c>
      <c r="N23" s="27">
        <v>7.38</v>
      </c>
      <c r="O23" s="27">
        <v>7.18</v>
      </c>
      <c r="P23" s="45">
        <v>13</v>
      </c>
      <c r="Q23" s="45">
        <v>2</v>
      </c>
      <c r="R23" s="20">
        <v>6.4</v>
      </c>
      <c r="S23" s="20">
        <v>8.2</v>
      </c>
      <c r="T23" s="19" t="s">
        <v>25</v>
      </c>
      <c r="U23" s="51">
        <v>37</v>
      </c>
      <c r="V23" s="19" t="s">
        <v>25</v>
      </c>
      <c r="W23" s="51">
        <v>3959</v>
      </c>
      <c r="X23" s="19" t="s">
        <v>25</v>
      </c>
      <c r="Y23" s="51">
        <v>93</v>
      </c>
      <c r="Z23" s="19" t="s">
        <v>25</v>
      </c>
      <c r="AA23" s="51">
        <v>2510</v>
      </c>
      <c r="AB23" s="58">
        <v>87.8</v>
      </c>
      <c r="AC23" s="57">
        <v>10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61"/>
    </row>
    <row r="24" s="3" customFormat="1" ht="18.75" customHeight="1" spans="1:92">
      <c r="A24" s="14" t="s">
        <v>44</v>
      </c>
      <c r="B24" s="20">
        <v>36.1</v>
      </c>
      <c r="C24" s="20">
        <v>13.5</v>
      </c>
      <c r="D24" s="20">
        <v>11</v>
      </c>
      <c r="E24" s="20">
        <v>4</v>
      </c>
      <c r="F24" s="23">
        <v>1.52</v>
      </c>
      <c r="G24" s="22">
        <v>0.042</v>
      </c>
      <c r="H24" s="23">
        <v>6.89</v>
      </c>
      <c r="I24" s="27">
        <v>5.92</v>
      </c>
      <c r="J24" s="23">
        <v>1.11</v>
      </c>
      <c r="K24" s="22">
        <v>0.151</v>
      </c>
      <c r="L24" s="24">
        <v>14</v>
      </c>
      <c r="M24" s="24">
        <v>1.5</v>
      </c>
      <c r="N24" s="27">
        <v>7.34</v>
      </c>
      <c r="O24" s="27">
        <v>7.2</v>
      </c>
      <c r="P24" s="45">
        <v>16</v>
      </c>
      <c r="Q24" s="45">
        <v>2</v>
      </c>
      <c r="R24" s="20">
        <v>10.1</v>
      </c>
      <c r="S24" s="20">
        <v>10.3</v>
      </c>
      <c r="T24" s="19" t="s">
        <v>25</v>
      </c>
      <c r="U24" s="51">
        <v>36</v>
      </c>
      <c r="V24" s="19" t="s">
        <v>25</v>
      </c>
      <c r="W24" s="51">
        <v>4218</v>
      </c>
      <c r="X24" s="19" t="s">
        <v>25</v>
      </c>
      <c r="Y24" s="51">
        <v>85</v>
      </c>
      <c r="Z24" s="19" t="s">
        <v>25</v>
      </c>
      <c r="AA24" s="51">
        <v>2712</v>
      </c>
      <c r="AB24" s="58">
        <v>86.5</v>
      </c>
      <c r="AC24" s="57">
        <v>10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61"/>
    </row>
    <row r="25" s="3" customFormat="1" ht="18.75" customHeight="1" spans="1:92">
      <c r="A25" s="14" t="s">
        <v>45</v>
      </c>
      <c r="B25" s="20">
        <v>6</v>
      </c>
      <c r="C25" s="20">
        <v>4.5</v>
      </c>
      <c r="D25" s="20">
        <v>3</v>
      </c>
      <c r="E25" s="20">
        <v>1</v>
      </c>
      <c r="F25" s="23">
        <v>0.792</v>
      </c>
      <c r="G25" s="22">
        <v>0.12</v>
      </c>
      <c r="H25" s="24">
        <v>6.72</v>
      </c>
      <c r="I25" s="27">
        <v>6.18</v>
      </c>
      <c r="J25" s="21">
        <v>0.555</v>
      </c>
      <c r="K25" s="22">
        <v>0.158</v>
      </c>
      <c r="L25" s="24">
        <v>13</v>
      </c>
      <c r="M25" s="24">
        <v>1.5</v>
      </c>
      <c r="N25" s="27">
        <v>7.43</v>
      </c>
      <c r="O25" s="27">
        <v>7.29</v>
      </c>
      <c r="P25" s="45">
        <v>6</v>
      </c>
      <c r="Q25" s="45">
        <v>3</v>
      </c>
      <c r="R25" s="20">
        <v>8.6</v>
      </c>
      <c r="S25" s="20">
        <v>9.5</v>
      </c>
      <c r="T25" s="19" t="s">
        <v>25</v>
      </c>
      <c r="U25" s="51">
        <v>33</v>
      </c>
      <c r="V25" s="19" t="s">
        <v>25</v>
      </c>
      <c r="W25" s="51">
        <v>4042</v>
      </c>
      <c r="X25" s="19" t="s">
        <v>25</v>
      </c>
      <c r="Y25" s="51">
        <v>82</v>
      </c>
      <c r="Z25" s="19" t="s">
        <v>25</v>
      </c>
      <c r="AA25" s="51">
        <v>2508</v>
      </c>
      <c r="AB25" s="58">
        <v>88.6</v>
      </c>
      <c r="AC25" s="57">
        <v>10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61"/>
    </row>
    <row r="26" s="3" customFormat="1" ht="18.75" customHeight="1" spans="1:92">
      <c r="A26" s="14" t="s">
        <v>46</v>
      </c>
      <c r="B26" s="20">
        <v>49.7</v>
      </c>
      <c r="C26" s="20">
        <v>22.6</v>
      </c>
      <c r="D26" s="20">
        <v>18</v>
      </c>
      <c r="E26" s="20">
        <v>6</v>
      </c>
      <c r="F26" s="23">
        <v>2.16</v>
      </c>
      <c r="G26" s="22">
        <v>0.054</v>
      </c>
      <c r="H26" s="24">
        <v>7.15</v>
      </c>
      <c r="I26" s="27">
        <v>6.79</v>
      </c>
      <c r="J26" s="23">
        <v>1.02</v>
      </c>
      <c r="K26" s="22">
        <v>0.17</v>
      </c>
      <c r="L26" s="24">
        <v>7</v>
      </c>
      <c r="M26" s="24">
        <v>2</v>
      </c>
      <c r="N26" s="27">
        <v>7.33</v>
      </c>
      <c r="O26" s="27">
        <v>7.22</v>
      </c>
      <c r="P26" s="45">
        <v>21</v>
      </c>
      <c r="Q26" s="45">
        <v>3</v>
      </c>
      <c r="R26" s="20">
        <v>10.4</v>
      </c>
      <c r="S26" s="20">
        <v>10.7</v>
      </c>
      <c r="T26" s="19" t="s">
        <v>25</v>
      </c>
      <c r="U26" s="51">
        <v>33</v>
      </c>
      <c r="V26" s="19" t="s">
        <v>25</v>
      </c>
      <c r="W26" s="51">
        <v>4269</v>
      </c>
      <c r="X26" s="19" t="s">
        <v>25</v>
      </c>
      <c r="Y26" s="51">
        <v>77</v>
      </c>
      <c r="Z26" s="19" t="s">
        <v>25</v>
      </c>
      <c r="AA26" s="51">
        <v>2681</v>
      </c>
      <c r="AB26" s="20">
        <v>87.1</v>
      </c>
      <c r="AC26" s="57">
        <v>10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61"/>
    </row>
    <row r="27" s="3" customFormat="1" ht="18.75" customHeight="1" spans="1:92">
      <c r="A27" s="14" t="s">
        <v>47</v>
      </c>
      <c r="B27" s="20">
        <v>73.7</v>
      </c>
      <c r="C27" s="20">
        <v>3</v>
      </c>
      <c r="D27" s="20">
        <v>26</v>
      </c>
      <c r="E27" s="20">
        <v>1</v>
      </c>
      <c r="F27" s="21">
        <v>11.6</v>
      </c>
      <c r="G27" s="22">
        <v>0.126</v>
      </c>
      <c r="H27" s="23">
        <v>15.3</v>
      </c>
      <c r="I27" s="27">
        <v>8.19</v>
      </c>
      <c r="J27" s="23">
        <v>2.86</v>
      </c>
      <c r="K27" s="22">
        <v>0.186</v>
      </c>
      <c r="L27" s="24">
        <v>30</v>
      </c>
      <c r="M27" s="24">
        <v>2.5</v>
      </c>
      <c r="N27" s="27">
        <v>7.47</v>
      </c>
      <c r="O27" s="27">
        <v>7.6</v>
      </c>
      <c r="P27" s="45">
        <v>103</v>
      </c>
      <c r="Q27" s="45">
        <v>3</v>
      </c>
      <c r="R27" s="20">
        <v>11.3</v>
      </c>
      <c r="S27" s="20">
        <v>11.3</v>
      </c>
      <c r="T27" s="19" t="s">
        <v>25</v>
      </c>
      <c r="U27" s="51">
        <v>33</v>
      </c>
      <c r="V27" s="19" t="s">
        <v>25</v>
      </c>
      <c r="W27" s="51">
        <v>3821</v>
      </c>
      <c r="X27" s="19" t="s">
        <v>25</v>
      </c>
      <c r="Y27" s="51">
        <v>86</v>
      </c>
      <c r="Z27" s="19" t="s">
        <v>25</v>
      </c>
      <c r="AA27" s="51">
        <v>2328</v>
      </c>
      <c r="AB27" s="20">
        <v>89.6</v>
      </c>
      <c r="AC27" s="57">
        <v>10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61"/>
    </row>
    <row r="28" s="3" customFormat="1" ht="18.75" customHeight="1" spans="1:92">
      <c r="A28" s="14" t="s">
        <v>48</v>
      </c>
      <c r="B28" s="20">
        <v>64.7</v>
      </c>
      <c r="C28" s="20">
        <v>15.1</v>
      </c>
      <c r="D28" s="20">
        <v>27</v>
      </c>
      <c r="E28" s="20">
        <v>4</v>
      </c>
      <c r="F28" s="21">
        <v>10.8</v>
      </c>
      <c r="G28" s="22">
        <v>0.386</v>
      </c>
      <c r="H28" s="23">
        <v>14.9</v>
      </c>
      <c r="I28" s="27">
        <v>12.3</v>
      </c>
      <c r="J28" s="23">
        <v>3.45</v>
      </c>
      <c r="K28" s="22">
        <v>0.27</v>
      </c>
      <c r="L28" s="24">
        <v>20</v>
      </c>
      <c r="M28" s="24">
        <v>1.5</v>
      </c>
      <c r="N28" s="27">
        <v>7.38</v>
      </c>
      <c r="O28" s="27">
        <v>7.23</v>
      </c>
      <c r="P28" s="45">
        <v>101</v>
      </c>
      <c r="Q28" s="45">
        <v>5</v>
      </c>
      <c r="R28" s="20">
        <v>11.6</v>
      </c>
      <c r="S28" s="20">
        <v>11.7</v>
      </c>
      <c r="T28" s="19" t="s">
        <v>25</v>
      </c>
      <c r="U28" s="51">
        <v>38</v>
      </c>
      <c r="V28" s="19" t="s">
        <v>25</v>
      </c>
      <c r="W28" s="51">
        <v>4095</v>
      </c>
      <c r="X28" s="19" t="s">
        <v>25</v>
      </c>
      <c r="Y28" s="51">
        <v>93</v>
      </c>
      <c r="Z28" s="19" t="s">
        <v>25</v>
      </c>
      <c r="AA28" s="51">
        <v>2573</v>
      </c>
      <c r="AB28" s="58">
        <v>87.2</v>
      </c>
      <c r="AC28" s="57">
        <v>254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61"/>
    </row>
    <row r="29" s="3" customFormat="1" ht="18.75" customHeight="1" spans="1:92">
      <c r="A29" s="14" t="s">
        <v>49</v>
      </c>
      <c r="B29" s="20">
        <v>90</v>
      </c>
      <c r="C29" s="20">
        <v>6</v>
      </c>
      <c r="D29" s="20">
        <v>34</v>
      </c>
      <c r="E29" s="20">
        <v>2</v>
      </c>
      <c r="F29" s="23">
        <v>1.41</v>
      </c>
      <c r="G29" s="22">
        <v>0.042</v>
      </c>
      <c r="H29" s="23">
        <v>8.49</v>
      </c>
      <c r="I29" s="27">
        <v>7</v>
      </c>
      <c r="J29" s="23">
        <v>0.84</v>
      </c>
      <c r="K29" s="22">
        <v>0.23</v>
      </c>
      <c r="L29" s="24">
        <v>13</v>
      </c>
      <c r="M29" s="24">
        <v>1.5</v>
      </c>
      <c r="N29" s="27">
        <v>7.4</v>
      </c>
      <c r="O29" s="27">
        <v>7.22</v>
      </c>
      <c r="P29" s="45">
        <v>16</v>
      </c>
      <c r="Q29" s="45">
        <v>7</v>
      </c>
      <c r="R29" s="20">
        <v>13.2</v>
      </c>
      <c r="S29" s="20">
        <v>13.7</v>
      </c>
      <c r="T29" s="19" t="s">
        <v>25</v>
      </c>
      <c r="U29" s="51">
        <v>38</v>
      </c>
      <c r="V29" s="19" t="s">
        <v>25</v>
      </c>
      <c r="W29" s="51">
        <v>4303</v>
      </c>
      <c r="X29" s="19" t="s">
        <v>25</v>
      </c>
      <c r="Y29" s="51">
        <v>88</v>
      </c>
      <c r="Z29" s="19" t="s">
        <v>25</v>
      </c>
      <c r="AA29" s="51">
        <v>2644</v>
      </c>
      <c r="AB29" s="51">
        <v>87.8</v>
      </c>
      <c r="AC29" s="57">
        <v>945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61"/>
    </row>
    <row r="30" s="3" customFormat="1" ht="18.75" customHeight="1" spans="1:92">
      <c r="A30" s="14" t="s">
        <v>50</v>
      </c>
      <c r="B30" s="20">
        <v>31.6</v>
      </c>
      <c r="C30" s="20">
        <v>10.5</v>
      </c>
      <c r="D30" s="20">
        <v>19</v>
      </c>
      <c r="E30" s="20">
        <v>5</v>
      </c>
      <c r="F30" s="23">
        <v>5.34</v>
      </c>
      <c r="G30" s="22">
        <v>0.114</v>
      </c>
      <c r="H30" s="24">
        <v>9.46</v>
      </c>
      <c r="I30" s="27">
        <v>7.04</v>
      </c>
      <c r="J30" s="23">
        <v>2.02</v>
      </c>
      <c r="K30" s="22">
        <v>0.224</v>
      </c>
      <c r="L30" s="24">
        <v>13</v>
      </c>
      <c r="M30" s="24">
        <v>2</v>
      </c>
      <c r="N30" s="27">
        <v>7.28</v>
      </c>
      <c r="O30" s="27">
        <v>7.18</v>
      </c>
      <c r="P30" s="45">
        <v>45</v>
      </c>
      <c r="Q30" s="45">
        <v>2</v>
      </c>
      <c r="R30" s="20">
        <v>13.6</v>
      </c>
      <c r="S30" s="20">
        <v>13.7</v>
      </c>
      <c r="T30" s="19" t="s">
        <v>25</v>
      </c>
      <c r="U30" s="51">
        <v>36</v>
      </c>
      <c r="V30" s="19" t="s">
        <v>25</v>
      </c>
      <c r="W30" s="51">
        <v>4343</v>
      </c>
      <c r="X30" s="19" t="s">
        <v>25</v>
      </c>
      <c r="Y30" s="51">
        <v>83</v>
      </c>
      <c r="Z30" s="19" t="s">
        <v>25</v>
      </c>
      <c r="AA30" s="51">
        <v>2745</v>
      </c>
      <c r="AB30" s="51">
        <v>87.1</v>
      </c>
      <c r="AC30" s="57">
        <v>10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61"/>
    </row>
    <row r="31" s="3" customFormat="1" ht="18.75" customHeight="1" spans="1:92">
      <c r="A31" s="14" t="s">
        <v>51</v>
      </c>
      <c r="B31" s="25">
        <v>22.6</v>
      </c>
      <c r="C31" s="20">
        <v>3</v>
      </c>
      <c r="D31" s="20">
        <v>14</v>
      </c>
      <c r="E31" s="20">
        <v>1</v>
      </c>
      <c r="F31" s="23">
        <v>2.84</v>
      </c>
      <c r="G31" s="22">
        <v>0.054</v>
      </c>
      <c r="H31" s="24">
        <v>7.3</v>
      </c>
      <c r="I31" s="27">
        <v>6.27</v>
      </c>
      <c r="J31" s="23">
        <v>2.11</v>
      </c>
      <c r="K31" s="22">
        <v>0.458</v>
      </c>
      <c r="L31" s="46">
        <v>48</v>
      </c>
      <c r="M31" s="24">
        <v>1.5</v>
      </c>
      <c r="N31" s="27">
        <v>7.68</v>
      </c>
      <c r="O31" s="27">
        <v>7.4</v>
      </c>
      <c r="P31" s="47">
        <v>23</v>
      </c>
      <c r="Q31" s="45">
        <v>3</v>
      </c>
      <c r="R31" s="20">
        <v>14.3</v>
      </c>
      <c r="S31" s="20">
        <v>14.5</v>
      </c>
      <c r="T31" s="19" t="s">
        <v>25</v>
      </c>
      <c r="U31" s="51">
        <v>35</v>
      </c>
      <c r="V31" s="19" t="s">
        <v>25</v>
      </c>
      <c r="W31" s="51">
        <v>3630</v>
      </c>
      <c r="X31" s="19" t="s">
        <v>25</v>
      </c>
      <c r="Y31" s="51">
        <v>96</v>
      </c>
      <c r="Z31" s="19" t="s">
        <v>25</v>
      </c>
      <c r="AA31" s="51">
        <v>2087</v>
      </c>
      <c r="AB31" s="20">
        <v>87.7</v>
      </c>
      <c r="AC31" s="57">
        <v>10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61"/>
    </row>
    <row r="32" s="3" customFormat="1" ht="18.75" customHeight="1" spans="1:92">
      <c r="A32" s="14" t="s">
        <v>52</v>
      </c>
      <c r="B32" s="20">
        <v>58.7</v>
      </c>
      <c r="C32" s="20">
        <v>10.5</v>
      </c>
      <c r="D32" s="20">
        <v>22</v>
      </c>
      <c r="E32" s="20">
        <v>4</v>
      </c>
      <c r="F32" s="21">
        <v>2.03</v>
      </c>
      <c r="G32" s="22">
        <v>0.27</v>
      </c>
      <c r="H32" s="23">
        <v>7.9</v>
      </c>
      <c r="I32" s="27">
        <v>6.4</v>
      </c>
      <c r="J32" s="23">
        <v>1.5</v>
      </c>
      <c r="K32" s="22">
        <v>0.226</v>
      </c>
      <c r="L32" s="24">
        <v>14</v>
      </c>
      <c r="M32" s="24">
        <v>0.5</v>
      </c>
      <c r="N32" s="27">
        <v>7.43</v>
      </c>
      <c r="O32" s="27">
        <v>7.59</v>
      </c>
      <c r="P32" s="45">
        <v>29</v>
      </c>
      <c r="Q32" s="45">
        <v>3</v>
      </c>
      <c r="R32" s="20">
        <v>13</v>
      </c>
      <c r="S32" s="20">
        <v>12.9</v>
      </c>
      <c r="T32" s="19" t="s">
        <v>25</v>
      </c>
      <c r="U32" s="51">
        <v>35</v>
      </c>
      <c r="V32" s="19" t="s">
        <v>25</v>
      </c>
      <c r="W32" s="51">
        <v>3772</v>
      </c>
      <c r="X32" s="19" t="s">
        <v>25</v>
      </c>
      <c r="Y32" s="51">
        <v>93</v>
      </c>
      <c r="Z32" s="19" t="s">
        <v>25</v>
      </c>
      <c r="AA32" s="51">
        <v>2180</v>
      </c>
      <c r="AB32" s="58">
        <v>87.5</v>
      </c>
      <c r="AC32" s="57">
        <v>10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61"/>
    </row>
    <row r="33" s="3" customFormat="1" ht="18.75" customHeight="1" spans="1:92">
      <c r="A33" s="14" t="s">
        <v>53</v>
      </c>
      <c r="B33" s="20">
        <v>121.9</v>
      </c>
      <c r="C33" s="20">
        <v>6</v>
      </c>
      <c r="D33" s="20">
        <v>92</v>
      </c>
      <c r="E33" s="20">
        <v>1</v>
      </c>
      <c r="F33" s="23">
        <v>13.2</v>
      </c>
      <c r="G33" s="22">
        <v>0.06</v>
      </c>
      <c r="H33" s="23">
        <v>18.6</v>
      </c>
      <c r="I33" s="27">
        <v>7.56</v>
      </c>
      <c r="J33" s="23">
        <v>4.3</v>
      </c>
      <c r="K33" s="22">
        <v>0.306</v>
      </c>
      <c r="L33" s="24">
        <v>46</v>
      </c>
      <c r="M33" s="24">
        <v>1</v>
      </c>
      <c r="N33" s="27">
        <v>7.67</v>
      </c>
      <c r="O33" s="27">
        <v>7.81</v>
      </c>
      <c r="P33" s="45">
        <v>117</v>
      </c>
      <c r="Q33" s="45">
        <v>4</v>
      </c>
      <c r="R33" s="20">
        <v>13.9</v>
      </c>
      <c r="S33" s="20">
        <v>13.8</v>
      </c>
      <c r="T33" s="19" t="s">
        <v>25</v>
      </c>
      <c r="U33" s="51">
        <v>38</v>
      </c>
      <c r="V33" s="19" t="s">
        <v>25</v>
      </c>
      <c r="W33" s="51">
        <v>4195</v>
      </c>
      <c r="X33" s="19" t="s">
        <v>25</v>
      </c>
      <c r="Y33" s="51">
        <v>91</v>
      </c>
      <c r="Z33" s="19" t="s">
        <v>25</v>
      </c>
      <c r="AA33" s="51">
        <v>2621</v>
      </c>
      <c r="AB33" s="58" t="s">
        <v>54</v>
      </c>
      <c r="AC33" s="57">
        <v>10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61"/>
    </row>
    <row r="34" s="3" customFormat="1" ht="18.75" customHeight="1" spans="1:92">
      <c r="A34" s="26" t="s">
        <v>55</v>
      </c>
      <c r="B34" s="20">
        <f t="shared" ref="B34:S34" si="0">MAX(B5:B33)</f>
        <v>475.6</v>
      </c>
      <c r="C34" s="20">
        <f t="shared" si="0"/>
        <v>22.6</v>
      </c>
      <c r="D34" s="20">
        <f t="shared" si="0"/>
        <v>120</v>
      </c>
      <c r="E34" s="20">
        <f t="shared" si="0"/>
        <v>6</v>
      </c>
      <c r="F34" s="20">
        <f t="shared" si="0"/>
        <v>13.2</v>
      </c>
      <c r="G34" s="22">
        <f t="shared" si="0"/>
        <v>0.386</v>
      </c>
      <c r="H34" s="20">
        <f t="shared" si="0"/>
        <v>18.6</v>
      </c>
      <c r="I34" s="27">
        <f t="shared" si="0"/>
        <v>12.3</v>
      </c>
      <c r="J34" s="27">
        <f t="shared" si="0"/>
        <v>4.3</v>
      </c>
      <c r="K34" s="22">
        <f t="shared" si="0"/>
        <v>0.458</v>
      </c>
      <c r="L34" s="20">
        <f t="shared" si="0"/>
        <v>55</v>
      </c>
      <c r="M34" s="20">
        <f t="shared" si="0"/>
        <v>8</v>
      </c>
      <c r="N34" s="27">
        <f t="shared" si="0"/>
        <v>7.74</v>
      </c>
      <c r="O34" s="27">
        <f t="shared" si="0"/>
        <v>7.81</v>
      </c>
      <c r="P34" s="45">
        <f t="shared" si="0"/>
        <v>117</v>
      </c>
      <c r="Q34" s="45">
        <f t="shared" si="0"/>
        <v>8</v>
      </c>
      <c r="R34" s="20">
        <f t="shared" si="0"/>
        <v>14.3</v>
      </c>
      <c r="S34" s="20">
        <f t="shared" si="0"/>
        <v>14.5</v>
      </c>
      <c r="T34" s="19" t="s">
        <v>25</v>
      </c>
      <c r="U34" s="45">
        <f t="shared" ref="U34:Y34" si="1">MAX(U5:U33)</f>
        <v>59</v>
      </c>
      <c r="V34" s="19" t="s">
        <v>25</v>
      </c>
      <c r="W34" s="45">
        <f t="shared" si="1"/>
        <v>5706</v>
      </c>
      <c r="X34" s="19" t="s">
        <v>25</v>
      </c>
      <c r="Y34" s="45">
        <f t="shared" si="1"/>
        <v>107</v>
      </c>
      <c r="Z34" s="19" t="s">
        <v>25</v>
      </c>
      <c r="AA34" s="51">
        <f t="shared" ref="AA34:AC34" si="2">MAX(AA5:AA33)</f>
        <v>3383</v>
      </c>
      <c r="AB34" s="20">
        <f t="shared" si="2"/>
        <v>89.6</v>
      </c>
      <c r="AC34" s="45">
        <f t="shared" si="2"/>
        <v>945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61"/>
    </row>
    <row r="35" s="3" customFormat="1" ht="18.75" customHeight="1" spans="1:92">
      <c r="A35" s="26" t="s">
        <v>56</v>
      </c>
      <c r="B35" s="20">
        <f t="shared" ref="B35:S35" si="3">MIN(B5:B33)</f>
        <v>6</v>
      </c>
      <c r="C35" s="20">
        <f t="shared" si="3"/>
        <v>1.5</v>
      </c>
      <c r="D35" s="20">
        <f t="shared" si="3"/>
        <v>3</v>
      </c>
      <c r="E35" s="20">
        <f t="shared" si="3"/>
        <v>1</v>
      </c>
      <c r="F35" s="22">
        <f t="shared" si="3"/>
        <v>0.222</v>
      </c>
      <c r="G35" s="22">
        <f t="shared" si="3"/>
        <v>0.012</v>
      </c>
      <c r="H35" s="27">
        <f t="shared" si="3"/>
        <v>6.46</v>
      </c>
      <c r="I35" s="27">
        <f t="shared" si="3"/>
        <v>5.47</v>
      </c>
      <c r="J35" s="22">
        <f t="shared" si="3"/>
        <v>0.233</v>
      </c>
      <c r="K35" s="22">
        <f t="shared" si="3"/>
        <v>0.082</v>
      </c>
      <c r="L35" s="20">
        <f t="shared" si="3"/>
        <v>4</v>
      </c>
      <c r="M35" s="20">
        <f t="shared" si="3"/>
        <v>0.5</v>
      </c>
      <c r="N35" s="27">
        <f t="shared" si="3"/>
        <v>7.25</v>
      </c>
      <c r="O35" s="27">
        <f t="shared" si="3"/>
        <v>7.17</v>
      </c>
      <c r="P35" s="45">
        <f t="shared" si="3"/>
        <v>6</v>
      </c>
      <c r="Q35" s="45">
        <f t="shared" si="3"/>
        <v>2</v>
      </c>
      <c r="R35" s="20">
        <f t="shared" si="3"/>
        <v>6.4</v>
      </c>
      <c r="S35" s="20">
        <f t="shared" si="3"/>
        <v>7.8</v>
      </c>
      <c r="T35" s="19" t="s">
        <v>25</v>
      </c>
      <c r="U35" s="45">
        <f t="shared" ref="U35:Y35" si="4">MIN(U5:U33)</f>
        <v>33</v>
      </c>
      <c r="V35" s="19" t="s">
        <v>25</v>
      </c>
      <c r="W35" s="45">
        <f t="shared" si="4"/>
        <v>3553</v>
      </c>
      <c r="X35" s="19" t="s">
        <v>25</v>
      </c>
      <c r="Y35" s="45">
        <f t="shared" si="4"/>
        <v>77</v>
      </c>
      <c r="Z35" s="19" t="s">
        <v>25</v>
      </c>
      <c r="AA35" s="51">
        <f t="shared" ref="AA35:AC35" si="5">MIN(AA5:AA33)</f>
        <v>1901</v>
      </c>
      <c r="AB35" s="20">
        <f t="shared" si="5"/>
        <v>86.5</v>
      </c>
      <c r="AC35" s="45">
        <f t="shared" si="5"/>
        <v>10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61"/>
    </row>
    <row r="36" s="5" customFormat="1" ht="18.75" customHeight="1" spans="1:92">
      <c r="A36" s="28" t="s">
        <v>57</v>
      </c>
      <c r="B36" s="20">
        <f t="shared" ref="B36:S36" si="6">AVERAGE(B5:B33)</f>
        <v>53.2793103448276</v>
      </c>
      <c r="C36" s="20">
        <f t="shared" si="6"/>
        <v>7.66206896551724</v>
      </c>
      <c r="D36" s="20">
        <f t="shared" si="6"/>
        <v>19.4137931034483</v>
      </c>
      <c r="E36" s="20">
        <f t="shared" si="6"/>
        <v>2.13793103448276</v>
      </c>
      <c r="F36" s="27">
        <f t="shared" si="6"/>
        <v>3.89110344827586</v>
      </c>
      <c r="G36" s="22">
        <f t="shared" si="6"/>
        <v>0.116551724137931</v>
      </c>
      <c r="H36" s="27">
        <f t="shared" si="6"/>
        <v>9.59793103448276</v>
      </c>
      <c r="I36" s="27">
        <f t="shared" si="6"/>
        <v>7.25448275862069</v>
      </c>
      <c r="J36" s="27">
        <f t="shared" si="6"/>
        <v>1.64775862068966</v>
      </c>
      <c r="K36" s="22">
        <f t="shared" si="6"/>
        <v>0.167034482758621</v>
      </c>
      <c r="L36" s="20">
        <f t="shared" si="6"/>
        <v>18.5172413793103</v>
      </c>
      <c r="M36" s="20">
        <f t="shared" si="6"/>
        <v>2.63793103448276</v>
      </c>
      <c r="N36" s="27">
        <f t="shared" si="6"/>
        <v>7.49758620689655</v>
      </c>
      <c r="O36" s="27">
        <f t="shared" si="6"/>
        <v>7.43551724137931</v>
      </c>
      <c r="P36" s="45">
        <f t="shared" si="6"/>
        <v>34.8275862068966</v>
      </c>
      <c r="Q36" s="45">
        <f t="shared" si="6"/>
        <v>4.17241379310345</v>
      </c>
      <c r="R36" s="20">
        <f t="shared" si="6"/>
        <v>10.8241379310345</v>
      </c>
      <c r="S36" s="20">
        <f t="shared" si="6"/>
        <v>11.2206896551724</v>
      </c>
      <c r="T36" s="19" t="s">
        <v>25</v>
      </c>
      <c r="U36" s="45">
        <f t="shared" ref="U36:Y36" si="7">AVERAGE(U5:U33)</f>
        <v>37.7931034482759</v>
      </c>
      <c r="V36" s="19" t="s">
        <v>25</v>
      </c>
      <c r="W36" s="45">
        <f t="shared" si="7"/>
        <v>4149.72413793103</v>
      </c>
      <c r="X36" s="19" t="s">
        <v>25</v>
      </c>
      <c r="Y36" s="45">
        <f t="shared" si="7"/>
        <v>91.1724137931034</v>
      </c>
      <c r="Z36" s="19" t="s">
        <v>25</v>
      </c>
      <c r="AA36" s="51">
        <v>2597</v>
      </c>
      <c r="AB36" s="20">
        <f>AVERAGE(AB5:AB33)</f>
        <v>87.6</v>
      </c>
      <c r="AC36" s="45">
        <f>AVERAGE(AC5:AC33)</f>
        <v>135.551724137931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3"/>
    </row>
    <row r="37" s="5" customFormat="1" ht="26" customHeight="1" spans="1:92">
      <c r="A37" s="29" t="s">
        <v>58</v>
      </c>
      <c r="B37" s="29">
        <v>500</v>
      </c>
      <c r="C37" s="29">
        <v>40</v>
      </c>
      <c r="D37" s="29">
        <v>300</v>
      </c>
      <c r="E37" s="30">
        <v>10</v>
      </c>
      <c r="F37" s="31">
        <v>35</v>
      </c>
      <c r="G37" s="31" t="s">
        <v>59</v>
      </c>
      <c r="H37" s="31" t="s">
        <v>60</v>
      </c>
      <c r="I37" s="31">
        <v>15</v>
      </c>
      <c r="J37" s="31">
        <v>8</v>
      </c>
      <c r="K37" s="48">
        <v>0.5</v>
      </c>
      <c r="L37" s="31">
        <v>400</v>
      </c>
      <c r="M37" s="31">
        <v>10</v>
      </c>
      <c r="N37" s="31" t="s">
        <v>61</v>
      </c>
      <c r="O37" s="31" t="s">
        <v>61</v>
      </c>
      <c r="P37" s="31" t="s">
        <v>60</v>
      </c>
      <c r="Q37" s="31" t="s">
        <v>60</v>
      </c>
      <c r="R37" s="31" t="s">
        <v>60</v>
      </c>
      <c r="S37" s="31" t="s">
        <v>60</v>
      </c>
      <c r="T37" s="31" t="s">
        <v>60</v>
      </c>
      <c r="U37" s="31" t="s">
        <v>60</v>
      </c>
      <c r="V37" s="31" t="s">
        <v>60</v>
      </c>
      <c r="W37" s="31" t="s">
        <v>60</v>
      </c>
      <c r="X37" s="31" t="s">
        <v>60</v>
      </c>
      <c r="Y37" s="31" t="s">
        <v>60</v>
      </c>
      <c r="Z37" s="31" t="s">
        <v>60</v>
      </c>
      <c r="AA37" s="31" t="s">
        <v>60</v>
      </c>
      <c r="AB37" s="31">
        <v>80</v>
      </c>
      <c r="AC37" s="31">
        <v>1000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3"/>
    </row>
    <row r="38" s="6" customFormat="1" ht="26" customHeight="1" spans="1:29">
      <c r="A38" s="32" t="s">
        <v>62</v>
      </c>
      <c r="B38" s="33" t="s">
        <v>63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60"/>
    </row>
    <row r="39" s="6" customFormat="1" ht="26" customHeight="1" spans="1:29">
      <c r="A39" s="35"/>
      <c r="B39" s="36"/>
      <c r="C39" s="37"/>
      <c r="D39" s="36"/>
      <c r="E39" s="38"/>
      <c r="F39" s="38"/>
      <c r="G39" s="38"/>
      <c r="H39" s="37"/>
      <c r="I39" s="38"/>
      <c r="J39" s="37"/>
      <c r="K39" s="38"/>
      <c r="L39" s="2"/>
      <c r="M39" s="36"/>
      <c r="N39" s="38"/>
      <c r="O39" s="38"/>
      <c r="P39" s="38"/>
      <c r="Q39" s="52"/>
      <c r="R39" s="38"/>
      <c r="S39" s="38"/>
      <c r="T39" s="38"/>
      <c r="U39" s="38"/>
      <c r="V39" s="38"/>
      <c r="W39" s="38"/>
      <c r="X39" s="38"/>
      <c r="Y39" s="38"/>
      <c r="Z39" s="37"/>
      <c r="AA39" s="38"/>
      <c r="AB39" s="38"/>
      <c r="AC39" s="36"/>
    </row>
    <row r="40" s="1" customFormat="1" ht="20.25" customHeight="1" spans="1:29">
      <c r="A40" s="39" t="s">
        <v>64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</row>
    <row r="41" spans="1:1">
      <c r="A41" s="41"/>
    </row>
    <row r="42" spans="1:1">
      <c r="A42" s="41"/>
    </row>
    <row r="43" spans="1:1">
      <c r="A43" s="41"/>
    </row>
    <row r="44" spans="1:1">
      <c r="A44" s="41"/>
    </row>
    <row r="45" spans="1:1">
      <c r="A45" s="41"/>
    </row>
    <row r="46" spans="1:1">
      <c r="A46" s="41"/>
    </row>
    <row r="47" spans="1:1">
      <c r="A47" s="41"/>
    </row>
    <row r="48" spans="1:1">
      <c r="A48" s="41"/>
    </row>
    <row r="49" spans="1:1">
      <c r="A49" s="41"/>
    </row>
    <row r="50" spans="1:1">
      <c r="A50" s="41"/>
    </row>
    <row r="51" spans="1:1">
      <c r="A51" s="41"/>
    </row>
    <row r="52" spans="1:1">
      <c r="A52" s="41"/>
    </row>
    <row r="53" spans="1:1">
      <c r="A53" s="41"/>
    </row>
    <row r="54" spans="1:1">
      <c r="A54" s="41"/>
    </row>
    <row r="55" spans="1:1">
      <c r="A55" s="41"/>
    </row>
    <row r="56" spans="1:1">
      <c r="A56" s="41"/>
    </row>
    <row r="57" spans="1:1">
      <c r="A57" s="41"/>
    </row>
    <row r="58" spans="1:1">
      <c r="A58" s="41"/>
    </row>
    <row r="59" s="1" customFormat="1" spans="1:1">
      <c r="A59" s="41"/>
    </row>
    <row r="60" s="1" customFormat="1" spans="1:1">
      <c r="A60" s="41"/>
    </row>
    <row r="61" s="1" customFormat="1" spans="1:1">
      <c r="A61" s="41"/>
    </row>
    <row r="62" s="1" customFormat="1" spans="1:1">
      <c r="A62" s="41"/>
    </row>
    <row r="63" s="1" customFormat="1" spans="1:1">
      <c r="A63" s="41"/>
    </row>
    <row r="64" spans="1:1">
      <c r="A64" s="41"/>
    </row>
    <row r="65" spans="1:1">
      <c r="A65" s="41"/>
    </row>
    <row r="66" spans="1:1">
      <c r="A66" s="41"/>
    </row>
    <row r="67" spans="1:1">
      <c r="A67" s="41"/>
    </row>
    <row r="68" spans="1:1">
      <c r="A68" s="41"/>
    </row>
    <row r="69" spans="1:1">
      <c r="A69" s="41"/>
    </row>
    <row r="70" ht="15" spans="1:1">
      <c r="A70" s="64"/>
    </row>
    <row r="71" ht="15" spans="1:1">
      <c r="A71" s="65"/>
    </row>
    <row r="72" spans="1:1">
      <c r="A72" s="39" t="s">
        <v>65</v>
      </c>
    </row>
    <row r="73" spans="1:1">
      <c r="A73" s="41"/>
    </row>
    <row r="74" spans="1:1">
      <c r="A74" s="41"/>
    </row>
    <row r="75" spans="1:1">
      <c r="A75" s="41"/>
    </row>
    <row r="76" spans="1:1">
      <c r="A76" s="41"/>
    </row>
    <row r="77" spans="1:1">
      <c r="A77" s="41"/>
    </row>
    <row r="78" spans="1:1">
      <c r="A78" s="41"/>
    </row>
    <row r="79" spans="1:1">
      <c r="A79" s="41"/>
    </row>
    <row r="80" spans="1:1">
      <c r="A80" s="41"/>
    </row>
    <row r="81" spans="1:1">
      <c r="A81" s="41"/>
    </row>
    <row r="82" spans="1:1">
      <c r="A82" s="41"/>
    </row>
    <row r="83" spans="1:1">
      <c r="A83" s="41"/>
    </row>
    <row r="84" spans="1:1">
      <c r="A84" s="41"/>
    </row>
    <row r="85" spans="1:1">
      <c r="A85" s="41"/>
    </row>
    <row r="86" spans="1:1">
      <c r="A86" s="41"/>
    </row>
    <row r="87" spans="1:1">
      <c r="A87" s="41"/>
    </row>
    <row r="88" spans="1:1">
      <c r="A88" s="41"/>
    </row>
    <row r="89" spans="1:1">
      <c r="A89" s="41"/>
    </row>
    <row r="90" spans="1:1">
      <c r="A90" s="41"/>
    </row>
    <row r="91" spans="1:1">
      <c r="A91" s="41"/>
    </row>
    <row r="92" spans="1:1">
      <c r="A92" s="41"/>
    </row>
    <row r="93" spans="1:1">
      <c r="A93" s="41"/>
    </row>
    <row r="94" spans="1:1">
      <c r="A94" s="41"/>
    </row>
    <row r="95" ht="15" spans="1:1">
      <c r="A95" s="64"/>
    </row>
    <row r="96" s="1" customFormat="1" spans="2:29">
      <c r="B96" s="7"/>
      <c r="C96" s="8"/>
      <c r="D96" s="7"/>
      <c r="E96" s="9"/>
      <c r="F96" s="7"/>
      <c r="G96" s="9"/>
      <c r="I96" s="7"/>
      <c r="J96" s="7"/>
      <c r="K96" s="7"/>
      <c r="L96" s="7"/>
      <c r="M96" s="7"/>
      <c r="N96" s="7"/>
      <c r="O96" s="7"/>
      <c r="P96" s="9"/>
      <c r="Q96" s="7"/>
      <c r="R96" s="7"/>
      <c r="S96" s="7"/>
      <c r="T96" s="7"/>
      <c r="U96" s="7"/>
      <c r="V96" s="7"/>
      <c r="W96" s="7"/>
      <c r="X96" s="9"/>
      <c r="Y96" s="9"/>
      <c r="Z96" s="9"/>
      <c r="AA96" s="9"/>
      <c r="AB96" s="9"/>
      <c r="AC96" s="9"/>
    </row>
    <row r="97" s="1" customFormat="1" ht="15" spans="2:29">
      <c r="B97" s="7"/>
      <c r="C97" s="8"/>
      <c r="D97" s="7"/>
      <c r="E97" s="9"/>
      <c r="F97" s="7"/>
      <c r="G97" s="9"/>
      <c r="I97" s="7"/>
      <c r="J97" s="7"/>
      <c r="K97" s="7"/>
      <c r="L97" s="7"/>
      <c r="M97" s="7"/>
      <c r="N97" s="7"/>
      <c r="O97" s="7"/>
      <c r="P97" s="9"/>
      <c r="Q97" s="7"/>
      <c r="R97" s="7"/>
      <c r="S97" s="7"/>
      <c r="T97" s="7"/>
      <c r="U97" s="7"/>
      <c r="V97" s="7"/>
      <c r="W97" s="7"/>
      <c r="X97" s="9"/>
      <c r="Y97" s="9"/>
      <c r="Z97" s="9"/>
      <c r="AA97" s="9"/>
      <c r="AB97" s="9"/>
      <c r="AC97" s="9"/>
    </row>
    <row r="98" spans="1:1">
      <c r="A98" s="39" t="s">
        <v>66</v>
      </c>
    </row>
    <row r="99" spans="1:1">
      <c r="A99" s="41"/>
    </row>
    <row r="100" spans="1:1">
      <c r="A100" s="41"/>
    </row>
    <row r="101" spans="1:1">
      <c r="A101" s="41"/>
    </row>
    <row r="102" spans="1:1">
      <c r="A102" s="41"/>
    </row>
    <row r="103" spans="1:1">
      <c r="A103" s="41"/>
    </row>
    <row r="104" spans="1:1">
      <c r="A104" s="41"/>
    </row>
    <row r="105" spans="1:1">
      <c r="A105" s="41"/>
    </row>
    <row r="106" spans="1:1">
      <c r="A106" s="41"/>
    </row>
    <row r="107" spans="1:1">
      <c r="A107" s="41"/>
    </row>
    <row r="108" spans="1:1">
      <c r="A108" s="41"/>
    </row>
    <row r="109" spans="1:1">
      <c r="A109" s="41"/>
    </row>
    <row r="110" spans="1:1">
      <c r="A110" s="41"/>
    </row>
    <row r="111" spans="1:1">
      <c r="A111" s="41"/>
    </row>
    <row r="112" spans="1:1">
      <c r="A112" s="41"/>
    </row>
    <row r="113" spans="1:1">
      <c r="A113" s="41"/>
    </row>
    <row r="114" spans="1:1">
      <c r="A114" s="41"/>
    </row>
    <row r="115" spans="1:1">
      <c r="A115" s="41"/>
    </row>
    <row r="116" spans="1:1">
      <c r="A116" s="41"/>
    </row>
    <row r="117" spans="1:1">
      <c r="A117" s="41"/>
    </row>
    <row r="118" spans="1:1">
      <c r="A118" s="41"/>
    </row>
    <row r="119" spans="1:1">
      <c r="A119" s="41"/>
    </row>
    <row r="120" spans="1:1">
      <c r="A120" s="41"/>
    </row>
    <row r="121" spans="1:1">
      <c r="A121" s="41"/>
    </row>
    <row r="122" ht="15" spans="1:1">
      <c r="A122" s="64"/>
    </row>
    <row r="123" s="1" customFormat="1" ht="15" spans="2:29">
      <c r="B123" s="7"/>
      <c r="C123" s="8"/>
      <c r="D123" s="7"/>
      <c r="E123" s="9"/>
      <c r="F123" s="7"/>
      <c r="G123" s="9"/>
      <c r="I123" s="7"/>
      <c r="J123" s="7"/>
      <c r="K123" s="7"/>
      <c r="L123" s="7"/>
      <c r="M123" s="7"/>
      <c r="N123" s="7"/>
      <c r="O123" s="7"/>
      <c r="P123" s="9"/>
      <c r="Q123" s="7"/>
      <c r="R123" s="7"/>
      <c r="S123" s="7"/>
      <c r="T123" s="7"/>
      <c r="U123" s="7"/>
      <c r="V123" s="7"/>
      <c r="W123" s="7"/>
      <c r="X123" s="9"/>
      <c r="Y123" s="9"/>
      <c r="Z123" s="9"/>
      <c r="AA123" s="9"/>
      <c r="AB123" s="9"/>
      <c r="AC123" s="9"/>
    </row>
    <row r="124" spans="1:1">
      <c r="A124" s="39" t="s">
        <v>67</v>
      </c>
    </row>
    <row r="125" spans="1:1">
      <c r="A125" s="41"/>
    </row>
    <row r="126" spans="1:1">
      <c r="A126" s="41"/>
    </row>
    <row r="127" spans="1:1">
      <c r="A127" s="41"/>
    </row>
    <row r="128" spans="1:1">
      <c r="A128" s="41"/>
    </row>
    <row r="129" spans="1:1">
      <c r="A129" s="41"/>
    </row>
    <row r="130" spans="1:1">
      <c r="A130" s="41"/>
    </row>
    <row r="131" spans="1:1">
      <c r="A131" s="41"/>
    </row>
    <row r="132" spans="1:1">
      <c r="A132" s="41"/>
    </row>
    <row r="133" spans="1:1">
      <c r="A133" s="41"/>
    </row>
    <row r="134" spans="1:1">
      <c r="A134" s="41"/>
    </row>
    <row r="135" spans="1:1">
      <c r="A135" s="41"/>
    </row>
    <row r="136" spans="1:1">
      <c r="A136" s="41"/>
    </row>
    <row r="137" spans="1:1">
      <c r="A137" s="41"/>
    </row>
    <row r="138" spans="1:1">
      <c r="A138" s="41"/>
    </row>
    <row r="139" spans="1:1">
      <c r="A139" s="41"/>
    </row>
    <row r="140" spans="1:1">
      <c r="A140" s="41"/>
    </row>
    <row r="141" spans="1:1">
      <c r="A141" s="41"/>
    </row>
    <row r="142" spans="1:1">
      <c r="A142" s="41"/>
    </row>
    <row r="143" spans="1:1">
      <c r="A143" s="41"/>
    </row>
    <row r="144" spans="1:1">
      <c r="A144" s="41"/>
    </row>
    <row r="145" spans="1:1">
      <c r="A145" s="41"/>
    </row>
    <row r="146" spans="1:1">
      <c r="A146" s="41"/>
    </row>
    <row r="147" ht="15" spans="1:1">
      <c r="A147" s="64"/>
    </row>
    <row r="148" s="1" customFormat="1" spans="2:29">
      <c r="B148" s="7"/>
      <c r="C148" s="8"/>
      <c r="D148" s="7"/>
      <c r="E148" s="9"/>
      <c r="F148" s="7"/>
      <c r="G148" s="9"/>
      <c r="I148" s="7"/>
      <c r="J148" s="7"/>
      <c r="K148" s="7"/>
      <c r="L148" s="7"/>
      <c r="M148" s="7"/>
      <c r="N148" s="7"/>
      <c r="O148" s="7"/>
      <c r="P148" s="9"/>
      <c r="Q148" s="7"/>
      <c r="R148" s="7"/>
      <c r="S148" s="7"/>
      <c r="T148" s="7"/>
      <c r="U148" s="7"/>
      <c r="V148" s="7"/>
      <c r="W148" s="7"/>
      <c r="X148" s="9"/>
      <c r="Y148" s="9"/>
      <c r="Z148" s="9"/>
      <c r="AA148" s="9"/>
      <c r="AB148" s="9"/>
      <c r="AC148" s="9"/>
    </row>
    <row r="149" s="1" customFormat="1" ht="15" spans="2:29">
      <c r="B149" s="7"/>
      <c r="C149" s="8"/>
      <c r="D149" s="7"/>
      <c r="E149" s="9"/>
      <c r="F149" s="7"/>
      <c r="G149" s="9"/>
      <c r="I149" s="7"/>
      <c r="J149" s="7"/>
      <c r="K149" s="7"/>
      <c r="L149" s="7"/>
      <c r="M149" s="7"/>
      <c r="N149" s="7"/>
      <c r="O149" s="7"/>
      <c r="P149" s="9"/>
      <c r="Q149" s="7"/>
      <c r="R149" s="7"/>
      <c r="S149" s="7"/>
      <c r="T149" s="7"/>
      <c r="U149" s="7"/>
      <c r="V149" s="7"/>
      <c r="W149" s="7"/>
      <c r="X149" s="9"/>
      <c r="Y149" s="9"/>
      <c r="Z149" s="9"/>
      <c r="AA149" s="9"/>
      <c r="AB149" s="9"/>
      <c r="AC149" s="9"/>
    </row>
    <row r="150" spans="1:1">
      <c r="A150" s="39" t="s">
        <v>68</v>
      </c>
    </row>
    <row r="151" spans="1:1">
      <c r="A151" s="41"/>
    </row>
    <row r="152" spans="1:1">
      <c r="A152" s="41"/>
    </row>
    <row r="153" spans="1:1">
      <c r="A153" s="41"/>
    </row>
    <row r="154" spans="1:1">
      <c r="A154" s="41"/>
    </row>
    <row r="155" spans="1:1">
      <c r="A155" s="41"/>
    </row>
    <row r="156" spans="1:1">
      <c r="A156" s="41"/>
    </row>
    <row r="157" spans="1:1">
      <c r="A157" s="41"/>
    </row>
    <row r="158" spans="1:1">
      <c r="A158" s="41"/>
    </row>
    <row r="159" spans="1:1">
      <c r="A159" s="41"/>
    </row>
    <row r="160" spans="1:1">
      <c r="A160" s="41"/>
    </row>
    <row r="161" spans="1:1">
      <c r="A161" s="41"/>
    </row>
    <row r="162" spans="1:1">
      <c r="A162" s="41"/>
    </row>
    <row r="163" spans="1:1">
      <c r="A163" s="41"/>
    </row>
    <row r="164" spans="1:1">
      <c r="A164" s="41"/>
    </row>
    <row r="165" spans="1:1">
      <c r="A165" s="41"/>
    </row>
    <row r="166" spans="1:1">
      <c r="A166" s="41"/>
    </row>
    <row r="167" spans="1:1">
      <c r="A167" s="41"/>
    </row>
    <row r="168" s="1" customFormat="1" spans="1:1">
      <c r="A168" s="41"/>
    </row>
    <row r="169" s="1" customFormat="1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ht="15" spans="1:1">
      <c r="A175" s="64"/>
    </row>
    <row r="176" s="1" customFormat="1" ht="15" spans="2:29">
      <c r="B176" s="7"/>
      <c r="C176" s="8"/>
      <c r="D176" s="7"/>
      <c r="E176" s="9"/>
      <c r="F176" s="7"/>
      <c r="G176" s="9"/>
      <c r="I176" s="7"/>
      <c r="J176" s="7"/>
      <c r="K176" s="7"/>
      <c r="L176" s="7"/>
      <c r="M176" s="7"/>
      <c r="N176" s="7"/>
      <c r="O176" s="7"/>
      <c r="P176" s="9"/>
      <c r="Q176" s="7"/>
      <c r="R176" s="7"/>
      <c r="S176" s="7"/>
      <c r="T176" s="7"/>
      <c r="U176" s="7"/>
      <c r="V176" s="7"/>
      <c r="W176" s="7"/>
      <c r="X176" s="9"/>
      <c r="Y176" s="9"/>
      <c r="Z176" s="9"/>
      <c r="AA176" s="9"/>
      <c r="AB176" s="9"/>
      <c r="AC176" s="9"/>
    </row>
    <row r="177" spans="1:1">
      <c r="A177" s="39" t="s">
        <v>69</v>
      </c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ht="15" spans="1:1">
      <c r="A201" s="64"/>
    </row>
    <row r="202" s="1" customFormat="1" spans="2:29">
      <c r="B202" s="7"/>
      <c r="C202" s="8"/>
      <c r="D202" s="7"/>
      <c r="E202" s="9"/>
      <c r="F202" s="7"/>
      <c r="G202" s="9"/>
      <c r="I202" s="7"/>
      <c r="J202" s="7"/>
      <c r="K202" s="7"/>
      <c r="L202" s="7"/>
      <c r="M202" s="7"/>
      <c r="N202" s="7"/>
      <c r="O202" s="7"/>
      <c r="P202" s="9"/>
      <c r="Q202" s="7"/>
      <c r="R202" s="7"/>
      <c r="S202" s="7"/>
      <c r="T202" s="7"/>
      <c r="U202" s="7"/>
      <c r="V202" s="7"/>
      <c r="W202" s="7"/>
      <c r="X202" s="9"/>
      <c r="Y202" s="9"/>
      <c r="Z202" s="9"/>
      <c r="AA202" s="9"/>
      <c r="AB202" s="9"/>
      <c r="AC202" s="9"/>
    </row>
    <row r="203" s="1" customFormat="1" ht="15" spans="2:29">
      <c r="B203" s="7"/>
      <c r="C203" s="8"/>
      <c r="D203" s="7"/>
      <c r="E203" s="9"/>
      <c r="F203" s="7"/>
      <c r="G203" s="9"/>
      <c r="I203" s="7"/>
      <c r="J203" s="7"/>
      <c r="K203" s="7"/>
      <c r="L203" s="7"/>
      <c r="M203" s="7"/>
      <c r="N203" s="7"/>
      <c r="O203" s="7"/>
      <c r="P203" s="9"/>
      <c r="Q203" s="7"/>
      <c r="R203" s="7"/>
      <c r="S203" s="7"/>
      <c r="T203" s="7"/>
      <c r="U203" s="7"/>
      <c r="V203" s="7"/>
      <c r="W203" s="7"/>
      <c r="X203" s="9"/>
      <c r="Y203" s="9"/>
      <c r="Z203" s="9"/>
      <c r="AA203" s="9"/>
      <c r="AB203" s="9"/>
      <c r="AC203" s="9"/>
    </row>
    <row r="204" spans="1:1">
      <c r="A204" s="39" t="s">
        <v>70</v>
      </c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ht="15" spans="1:1">
      <c r="A227" s="64"/>
    </row>
    <row r="228" s="1" customFormat="1" ht="15" spans="2:29">
      <c r="B228" s="7"/>
      <c r="C228" s="8"/>
      <c r="D228" s="7"/>
      <c r="E228" s="9"/>
      <c r="F228" s="7"/>
      <c r="G228" s="9"/>
      <c r="I228" s="7"/>
      <c r="J228" s="7"/>
      <c r="K228" s="7"/>
      <c r="L228" s="7"/>
      <c r="M228" s="7"/>
      <c r="N228" s="7"/>
      <c r="O228" s="7"/>
      <c r="P228" s="9"/>
      <c r="Q228" s="7"/>
      <c r="R228" s="7"/>
      <c r="S228" s="7"/>
      <c r="T228" s="7"/>
      <c r="U228" s="7"/>
      <c r="V228" s="7"/>
      <c r="W228" s="7"/>
      <c r="X228" s="9"/>
      <c r="Y228" s="9"/>
      <c r="Z228" s="9"/>
      <c r="AA228" s="9"/>
      <c r="AB228" s="9"/>
      <c r="AC228" s="9"/>
    </row>
    <row r="229" spans="1:1">
      <c r="A229" s="39" t="s">
        <v>71</v>
      </c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="1" customFormat="1" spans="1:1">
      <c r="A247" s="41"/>
    </row>
    <row r="248" s="1" customFormat="1" spans="1:1">
      <c r="A248" s="41"/>
    </row>
    <row r="249" s="1" customFormat="1" spans="1:1">
      <c r="A249" s="41"/>
    </row>
    <row r="250" spans="1:1">
      <c r="A250" s="41"/>
    </row>
    <row r="251" spans="1:1">
      <c r="A251" s="41"/>
    </row>
    <row r="252" spans="1:1">
      <c r="A252" s="41"/>
    </row>
    <row r="253" spans="1:1">
      <c r="A253" s="41"/>
    </row>
    <row r="254" spans="1:1">
      <c r="A254" s="41"/>
    </row>
    <row r="255" ht="15" spans="1:1">
      <c r="A255" s="64"/>
    </row>
    <row r="256" s="1" customFormat="1" spans="2:29">
      <c r="B256" s="7"/>
      <c r="C256" s="8"/>
      <c r="D256" s="7"/>
      <c r="E256" s="9"/>
      <c r="F256" s="7"/>
      <c r="G256" s="9"/>
      <c r="I256" s="7"/>
      <c r="J256" s="7"/>
      <c r="K256" s="7"/>
      <c r="L256" s="7"/>
      <c r="M256" s="7"/>
      <c r="N256" s="7"/>
      <c r="O256" s="7"/>
      <c r="P256" s="9"/>
      <c r="Q256" s="7"/>
      <c r="R256" s="7"/>
      <c r="S256" s="7"/>
      <c r="T256" s="7"/>
      <c r="U256" s="7"/>
      <c r="V256" s="7"/>
      <c r="W256" s="7"/>
      <c r="X256" s="9"/>
      <c r="Y256" s="9"/>
      <c r="Z256" s="9"/>
      <c r="AA256" s="9"/>
      <c r="AB256" s="9"/>
      <c r="AC256" s="9"/>
    </row>
    <row r="257" s="1" customFormat="1" ht="15" spans="2:29">
      <c r="B257" s="7"/>
      <c r="C257" s="8"/>
      <c r="D257" s="7"/>
      <c r="E257" s="9"/>
      <c r="F257" s="7"/>
      <c r="G257" s="9"/>
      <c r="I257" s="7"/>
      <c r="J257" s="7"/>
      <c r="K257" s="7"/>
      <c r="L257" s="7"/>
      <c r="M257" s="7"/>
      <c r="N257" s="7"/>
      <c r="O257" s="7"/>
      <c r="P257" s="9"/>
      <c r="Q257" s="7"/>
      <c r="R257" s="7"/>
      <c r="S257" s="7"/>
      <c r="T257" s="7"/>
      <c r="U257" s="7"/>
      <c r="V257" s="7"/>
      <c r="W257" s="7"/>
      <c r="X257" s="9"/>
      <c r="Y257" s="9"/>
      <c r="Z257" s="9"/>
      <c r="AA257" s="9"/>
      <c r="AB257" s="9"/>
      <c r="AC257" s="9"/>
    </row>
    <row r="258" spans="1:1">
      <c r="A258" s="39" t="s">
        <v>72</v>
      </c>
    </row>
    <row r="259" spans="1:1">
      <c r="A259" s="41"/>
    </row>
    <row r="260" spans="1:1">
      <c r="A260" s="41"/>
    </row>
    <row r="261" spans="1:1">
      <c r="A261" s="41"/>
    </row>
    <row r="262" spans="1:1">
      <c r="A262" s="41"/>
    </row>
    <row r="263" spans="1:1">
      <c r="A263" s="41"/>
    </row>
    <row r="264" spans="1:1">
      <c r="A264" s="41"/>
    </row>
    <row r="265" spans="1:1">
      <c r="A265" s="41"/>
    </row>
    <row r="266" spans="1:1">
      <c r="A266" s="41"/>
    </row>
    <row r="267" spans="1:1">
      <c r="A267" s="41"/>
    </row>
    <row r="268" spans="1:1">
      <c r="A268" s="41"/>
    </row>
    <row r="269" spans="1:1">
      <c r="A269" s="41"/>
    </row>
    <row r="270" spans="1:1">
      <c r="A270" s="41"/>
    </row>
    <row r="271" spans="1:1">
      <c r="A271" s="41"/>
    </row>
    <row r="272" spans="1:1">
      <c r="A272" s="41"/>
    </row>
    <row r="273" spans="1:1">
      <c r="A273" s="41"/>
    </row>
    <row r="274" spans="1:1">
      <c r="A274" s="41"/>
    </row>
    <row r="275" spans="1:1">
      <c r="A275" s="41"/>
    </row>
    <row r="276" s="1" customFormat="1" spans="1:1">
      <c r="A276" s="41"/>
    </row>
    <row r="277" spans="1:1">
      <c r="A277" s="41"/>
    </row>
    <row r="278" spans="1:1">
      <c r="A278" s="41"/>
    </row>
    <row r="279" spans="1:1">
      <c r="A279" s="41"/>
    </row>
    <row r="280" spans="1:1">
      <c r="A280" s="41"/>
    </row>
    <row r="281" spans="1:1">
      <c r="A281" s="41"/>
    </row>
    <row r="282" ht="15" spans="1:1">
      <c r="A282" s="64"/>
    </row>
    <row r="283" s="1" customFormat="1" spans="2:29">
      <c r="B283" s="7"/>
      <c r="C283" s="8"/>
      <c r="D283" s="7"/>
      <c r="E283" s="9"/>
      <c r="F283" s="7"/>
      <c r="G283" s="9"/>
      <c r="I283" s="7"/>
      <c r="J283" s="7"/>
      <c r="K283" s="7"/>
      <c r="L283" s="7"/>
      <c r="M283" s="7"/>
      <c r="N283" s="7"/>
      <c r="O283" s="7"/>
      <c r="P283" s="9"/>
      <c r="Q283" s="7"/>
      <c r="R283" s="7"/>
      <c r="S283" s="7"/>
      <c r="T283" s="7"/>
      <c r="U283" s="7"/>
      <c r="V283" s="7"/>
      <c r="W283" s="7"/>
      <c r="X283" s="9"/>
      <c r="Y283" s="9"/>
      <c r="Z283" s="9"/>
      <c r="AA283" s="9"/>
      <c r="AB283" s="9"/>
      <c r="AC283" s="9"/>
    </row>
    <row r="284" s="1" customFormat="1" ht="15" spans="2:29">
      <c r="B284" s="7"/>
      <c r="C284" s="8"/>
      <c r="D284" s="7"/>
      <c r="E284" s="9"/>
      <c r="F284" s="7"/>
      <c r="G284" s="9"/>
      <c r="I284" s="7"/>
      <c r="J284" s="7"/>
      <c r="K284" s="7"/>
      <c r="L284" s="7"/>
      <c r="M284" s="7"/>
      <c r="N284" s="7"/>
      <c r="O284" s="7"/>
      <c r="P284" s="9"/>
      <c r="Q284" s="7"/>
      <c r="R284" s="7"/>
      <c r="S284" s="7"/>
      <c r="T284" s="7"/>
      <c r="U284" s="7"/>
      <c r="V284" s="7"/>
      <c r="W284" s="7"/>
      <c r="X284" s="9"/>
      <c r="Y284" s="9"/>
      <c r="Z284" s="9"/>
      <c r="AA284" s="9"/>
      <c r="AB284" s="9"/>
      <c r="AC284" s="9"/>
    </row>
    <row r="285" spans="1:1">
      <c r="A285" s="39" t="s">
        <v>73</v>
      </c>
    </row>
    <row r="286" spans="1:1">
      <c r="A286" s="41"/>
    </row>
    <row r="287" spans="1:1">
      <c r="A287" s="41"/>
    </row>
    <row r="288" spans="1:1">
      <c r="A288" s="41"/>
    </row>
    <row r="289" spans="1:1">
      <c r="A289" s="41"/>
    </row>
    <row r="290" spans="1:1">
      <c r="A290" s="41"/>
    </row>
    <row r="291" spans="1:1">
      <c r="A291" s="41"/>
    </row>
    <row r="292" spans="1:1">
      <c r="A292" s="41"/>
    </row>
    <row r="293" spans="1:1">
      <c r="A293" s="41"/>
    </row>
    <row r="294" spans="1:1">
      <c r="A294" s="41"/>
    </row>
    <row r="295" spans="1:1">
      <c r="A295" s="41"/>
    </row>
    <row r="296" spans="1:1">
      <c r="A296" s="41"/>
    </row>
    <row r="297" spans="1:1">
      <c r="A297" s="41"/>
    </row>
    <row r="298" spans="1:1">
      <c r="A298" s="41"/>
    </row>
    <row r="299" spans="1:1">
      <c r="A299" s="41"/>
    </row>
    <row r="300" spans="1:1">
      <c r="A300" s="41"/>
    </row>
    <row r="301" spans="1:1">
      <c r="A301" s="41"/>
    </row>
    <row r="302" spans="1:1">
      <c r="A302" s="41"/>
    </row>
    <row r="303" spans="1:1">
      <c r="A303" s="41"/>
    </row>
    <row r="304" spans="1:1">
      <c r="A304" s="41"/>
    </row>
    <row r="305" spans="1:1">
      <c r="A305" s="41"/>
    </row>
    <row r="306" s="1" customFormat="1" spans="1:1">
      <c r="A306" s="41"/>
    </row>
    <row r="307" spans="1:1">
      <c r="A307" s="41"/>
    </row>
    <row r="308" spans="1:1">
      <c r="A308" s="41"/>
    </row>
    <row r="309" ht="15" spans="1:1">
      <c r="A309" s="64"/>
    </row>
    <row r="310" s="1" customFormat="1" spans="2:29">
      <c r="B310" s="7"/>
      <c r="C310" s="8"/>
      <c r="D310" s="7"/>
      <c r="E310" s="9"/>
      <c r="F310" s="7"/>
      <c r="G310" s="9"/>
      <c r="I310" s="7"/>
      <c r="J310" s="7"/>
      <c r="K310" s="7"/>
      <c r="L310" s="7"/>
      <c r="M310" s="7"/>
      <c r="N310" s="7"/>
      <c r="O310" s="7"/>
      <c r="P310" s="9"/>
      <c r="Q310" s="7"/>
      <c r="R310" s="7"/>
      <c r="S310" s="7"/>
      <c r="T310" s="7"/>
      <c r="U310" s="7"/>
      <c r="V310" s="7"/>
      <c r="W310" s="7"/>
      <c r="X310" s="9"/>
      <c r="Y310" s="9"/>
      <c r="Z310" s="9"/>
      <c r="AA310" s="9"/>
      <c r="AB310" s="9"/>
      <c r="AC310" s="9"/>
    </row>
    <row r="311" s="1" customFormat="1" ht="15" spans="2:29">
      <c r="B311" s="7"/>
      <c r="C311" s="8"/>
      <c r="D311" s="7"/>
      <c r="E311" s="9"/>
      <c r="F311" s="7"/>
      <c r="G311" s="9"/>
      <c r="I311" s="7"/>
      <c r="J311" s="7"/>
      <c r="K311" s="7"/>
      <c r="L311" s="7"/>
      <c r="M311" s="7"/>
      <c r="N311" s="7"/>
      <c r="O311" s="7"/>
      <c r="P311" s="9"/>
      <c r="Q311" s="7"/>
      <c r="R311" s="7"/>
      <c r="S311" s="7"/>
      <c r="T311" s="7"/>
      <c r="U311" s="7"/>
      <c r="V311" s="7"/>
      <c r="W311" s="7"/>
      <c r="X311" s="9"/>
      <c r="Y311" s="9"/>
      <c r="Z311" s="9"/>
      <c r="AA311" s="9"/>
      <c r="AB311" s="9"/>
      <c r="AC311" s="9"/>
    </row>
    <row r="312" spans="1:1">
      <c r="A312" s="39" t="s">
        <v>74</v>
      </c>
    </row>
    <row r="313" spans="1:1">
      <c r="A313" s="41"/>
    </row>
    <row r="314" spans="1:1">
      <c r="A314" s="41"/>
    </row>
    <row r="315" spans="1:1">
      <c r="A315" s="41"/>
    </row>
    <row r="316" spans="1:1">
      <c r="A316" s="41"/>
    </row>
    <row r="317" spans="1:1">
      <c r="A317" s="41"/>
    </row>
    <row r="318" spans="1:1">
      <c r="A318" s="41"/>
    </row>
    <row r="319" spans="1:1">
      <c r="A319" s="41"/>
    </row>
    <row r="320" spans="1:1">
      <c r="A320" s="41"/>
    </row>
    <row r="321" spans="1:1">
      <c r="A321" s="41"/>
    </row>
    <row r="322" spans="1:1">
      <c r="A322" s="41"/>
    </row>
    <row r="323" spans="1:1">
      <c r="A323" s="41"/>
    </row>
    <row r="324" spans="1:1">
      <c r="A324" s="41"/>
    </row>
    <row r="325" spans="1:1">
      <c r="A325" s="41"/>
    </row>
    <row r="326" spans="1:1">
      <c r="A326" s="41"/>
    </row>
    <row r="327" spans="1:1">
      <c r="A327" s="41"/>
    </row>
    <row r="328" spans="1:1">
      <c r="A328" s="41"/>
    </row>
    <row r="329" spans="1:1">
      <c r="A329" s="41"/>
    </row>
    <row r="330" spans="1:1">
      <c r="A330" s="41"/>
    </row>
    <row r="331" spans="1:1">
      <c r="A331" s="41"/>
    </row>
    <row r="332" s="1" customFormat="1" spans="1:1">
      <c r="A332" s="41"/>
    </row>
    <row r="333" s="1" customFormat="1" spans="1:1">
      <c r="A333" s="41"/>
    </row>
    <row r="334" spans="1:1">
      <c r="A334" s="41"/>
    </row>
    <row r="335" spans="1:1">
      <c r="A335" s="41"/>
    </row>
    <row r="336" ht="15" spans="1:1">
      <c r="A336" s="64"/>
    </row>
    <row r="337" s="1" customFormat="1" spans="2:29">
      <c r="B337" s="7"/>
      <c r="C337" s="8"/>
      <c r="D337" s="7"/>
      <c r="E337" s="9"/>
      <c r="F337" s="7"/>
      <c r="G337" s="9"/>
      <c r="I337" s="7"/>
      <c r="J337" s="7"/>
      <c r="K337" s="7"/>
      <c r="L337" s="7"/>
      <c r="M337" s="7"/>
      <c r="N337" s="7"/>
      <c r="O337" s="7"/>
      <c r="P337" s="9"/>
      <c r="Q337" s="7"/>
      <c r="R337" s="7"/>
      <c r="S337" s="7"/>
      <c r="T337" s="7"/>
      <c r="U337" s="7"/>
      <c r="V337" s="7"/>
      <c r="W337" s="7"/>
      <c r="X337" s="9"/>
      <c r="Y337" s="9"/>
      <c r="Z337" s="9"/>
      <c r="AA337" s="9"/>
      <c r="AB337" s="9"/>
      <c r="AC337" s="9"/>
    </row>
    <row r="338" s="1" customFormat="1" ht="15" spans="2:29">
      <c r="B338" s="7"/>
      <c r="C338" s="8"/>
      <c r="D338" s="7"/>
      <c r="E338" s="9"/>
      <c r="F338" s="7"/>
      <c r="G338" s="9"/>
      <c r="I338" s="7"/>
      <c r="J338" s="7"/>
      <c r="K338" s="7"/>
      <c r="L338" s="7"/>
      <c r="M338" s="7"/>
      <c r="N338" s="7"/>
      <c r="O338" s="7"/>
      <c r="P338" s="9"/>
      <c r="Q338" s="7"/>
      <c r="R338" s="7"/>
      <c r="S338" s="7"/>
      <c r="T338" s="7"/>
      <c r="U338" s="7"/>
      <c r="V338" s="7"/>
      <c r="W338" s="7"/>
      <c r="X338" s="9"/>
      <c r="Y338" s="9"/>
      <c r="Z338" s="9"/>
      <c r="AA338" s="9"/>
      <c r="AB338" s="9"/>
      <c r="AC338" s="9"/>
    </row>
    <row r="339" spans="1:1">
      <c r="A339" s="39" t="s">
        <v>75</v>
      </c>
    </row>
    <row r="340" spans="1:1">
      <c r="A340" s="41"/>
    </row>
    <row r="341" spans="1:1">
      <c r="A341" s="41"/>
    </row>
    <row r="342" spans="1:1">
      <c r="A342" s="41"/>
    </row>
    <row r="343" spans="1:1">
      <c r="A343" s="41"/>
    </row>
    <row r="344" spans="1:1">
      <c r="A344" s="41"/>
    </row>
    <row r="345" spans="1:1">
      <c r="A345" s="41"/>
    </row>
    <row r="346" spans="1:1">
      <c r="A346" s="41"/>
    </row>
    <row r="347" spans="1:1">
      <c r="A347" s="41"/>
    </row>
    <row r="348" spans="1:1">
      <c r="A348" s="41"/>
    </row>
    <row r="349" spans="1:1">
      <c r="A349" s="41"/>
    </row>
    <row r="350" spans="1:1">
      <c r="A350" s="41"/>
    </row>
    <row r="351" spans="1:1">
      <c r="A351" s="41"/>
    </row>
    <row r="352" spans="1:1">
      <c r="A352" s="41"/>
    </row>
    <row r="353" spans="1:1">
      <c r="A353" s="41"/>
    </row>
    <row r="354" spans="1:1">
      <c r="A354" s="41"/>
    </row>
    <row r="355" spans="1:1">
      <c r="A355" s="41"/>
    </row>
    <row r="356" spans="1:1">
      <c r="A356" s="41"/>
    </row>
    <row r="357" spans="1:1">
      <c r="A357" s="41"/>
    </row>
    <row r="358" spans="1:1">
      <c r="A358" s="41"/>
    </row>
    <row r="359" spans="1:1">
      <c r="A359" s="41"/>
    </row>
    <row r="360" spans="1:1">
      <c r="A360" s="41"/>
    </row>
    <row r="361" spans="1:1">
      <c r="A361" s="41"/>
    </row>
    <row r="362" spans="1:1">
      <c r="A362" s="41"/>
    </row>
    <row r="363" ht="15" spans="1:1">
      <c r="A363" s="64"/>
    </row>
    <row r="364" s="1" customFormat="1" spans="2:29">
      <c r="B364" s="7"/>
      <c r="C364" s="8"/>
      <c r="D364" s="7"/>
      <c r="E364" s="9"/>
      <c r="F364" s="7"/>
      <c r="G364" s="9"/>
      <c r="I364" s="7"/>
      <c r="J364" s="7"/>
      <c r="K364" s="7"/>
      <c r="L364" s="7"/>
      <c r="M364" s="7"/>
      <c r="N364" s="7"/>
      <c r="O364" s="7"/>
      <c r="P364" s="9"/>
      <c r="Q364" s="7"/>
      <c r="R364" s="7"/>
      <c r="S364" s="7"/>
      <c r="T364" s="7"/>
      <c r="U364" s="7"/>
      <c r="V364" s="7"/>
      <c r="W364" s="7"/>
      <c r="X364" s="9"/>
      <c r="Y364" s="9"/>
      <c r="Z364" s="9"/>
      <c r="AA364" s="9"/>
      <c r="AB364" s="9"/>
      <c r="AC364" s="9"/>
    </row>
    <row r="365" s="1" customFormat="1" spans="2:29">
      <c r="B365" s="7"/>
      <c r="C365" s="8"/>
      <c r="D365" s="7"/>
      <c r="E365" s="9"/>
      <c r="F365" s="7"/>
      <c r="G365" s="9"/>
      <c r="I365" s="7"/>
      <c r="J365" s="7"/>
      <c r="K365" s="7"/>
      <c r="L365" s="7"/>
      <c r="M365" s="7"/>
      <c r="N365" s="7"/>
      <c r="O365" s="7"/>
      <c r="P365" s="9"/>
      <c r="Q365" s="7"/>
      <c r="R365" s="7"/>
      <c r="S365" s="7"/>
      <c r="T365" s="7"/>
      <c r="U365" s="7"/>
      <c r="V365" s="7"/>
      <c r="W365" s="7"/>
      <c r="X365" s="9"/>
      <c r="Y365" s="9"/>
      <c r="Z365" s="9"/>
      <c r="AA365" s="9"/>
      <c r="AB365" s="9"/>
      <c r="AC365" s="9"/>
    </row>
    <row r="366" spans="1:1">
      <c r="A366" s="66" t="s">
        <v>76</v>
      </c>
    </row>
    <row r="367" spans="1:1">
      <c r="A367" s="66"/>
    </row>
    <row r="368" spans="1:1">
      <c r="A368" s="66"/>
    </row>
    <row r="369" spans="1:1">
      <c r="A369" s="66"/>
    </row>
    <row r="370" spans="1:1">
      <c r="A370" s="66"/>
    </row>
    <row r="371" spans="1:1">
      <c r="A371" s="66"/>
    </row>
    <row r="372" spans="1:1">
      <c r="A372" s="66"/>
    </row>
    <row r="373" spans="1:1">
      <c r="A373" s="66"/>
    </row>
    <row r="374" spans="1:1">
      <c r="A374" s="66"/>
    </row>
    <row r="375" spans="1:1">
      <c r="A375" s="66"/>
    </row>
    <row r="376" spans="1:1">
      <c r="A376" s="66"/>
    </row>
    <row r="377" spans="1:1">
      <c r="A377" s="66"/>
    </row>
    <row r="378" spans="1:1">
      <c r="A378" s="66"/>
    </row>
    <row r="379" spans="1:1">
      <c r="A379" s="66"/>
    </row>
    <row r="380" spans="1:1">
      <c r="A380" s="66"/>
    </row>
    <row r="381" spans="1:1">
      <c r="A381" s="66"/>
    </row>
    <row r="382" spans="1:1">
      <c r="A382" s="66"/>
    </row>
    <row r="383" spans="1:1">
      <c r="A383" s="66"/>
    </row>
    <row r="384" spans="1:1">
      <c r="A384" s="66"/>
    </row>
    <row r="385" spans="1:1">
      <c r="A385" s="66"/>
    </row>
    <row r="386" spans="1:1">
      <c r="A386" s="66"/>
    </row>
    <row r="387" spans="1:1">
      <c r="A387" s="66"/>
    </row>
    <row r="388" spans="1:1">
      <c r="A388" s="66"/>
    </row>
    <row r="389" spans="1:1">
      <c r="A389" s="66"/>
    </row>
    <row r="390" s="1" customFormat="1" spans="2:29">
      <c r="B390" s="7"/>
      <c r="C390" s="8"/>
      <c r="D390" s="7"/>
      <c r="E390" s="9"/>
      <c r="F390" s="7"/>
      <c r="G390" s="9"/>
      <c r="I390" s="7"/>
      <c r="J390" s="7"/>
      <c r="K390" s="7"/>
      <c r="L390" s="7"/>
      <c r="M390" s="7"/>
      <c r="N390" s="7"/>
      <c r="O390" s="7"/>
      <c r="P390" s="9"/>
      <c r="Q390" s="7"/>
      <c r="R390" s="7"/>
      <c r="S390" s="7"/>
      <c r="T390" s="7"/>
      <c r="U390" s="7"/>
      <c r="V390" s="7"/>
      <c r="W390" s="7"/>
      <c r="X390" s="9"/>
      <c r="Y390" s="9"/>
      <c r="Z390" s="9"/>
      <c r="AA390" s="9"/>
      <c r="AB390" s="9"/>
      <c r="AC390" s="9"/>
    </row>
    <row r="391" s="1" customFormat="1" ht="15" spans="2:29">
      <c r="B391" s="7"/>
      <c r="C391" s="8"/>
      <c r="D391" s="7"/>
      <c r="E391" s="9"/>
      <c r="F391" s="7"/>
      <c r="G391" s="9"/>
      <c r="I391" s="7"/>
      <c r="J391" s="7"/>
      <c r="K391" s="7"/>
      <c r="L391" s="7"/>
      <c r="M391" s="7"/>
      <c r="N391" s="7"/>
      <c r="O391" s="7"/>
      <c r="P391" s="9"/>
      <c r="Q391" s="7"/>
      <c r="R391" s="7"/>
      <c r="S391" s="7"/>
      <c r="T391" s="7"/>
      <c r="U391" s="7"/>
      <c r="V391" s="7"/>
      <c r="W391" s="7"/>
      <c r="X391" s="9"/>
      <c r="Y391" s="9"/>
      <c r="Z391" s="9"/>
      <c r="AA391" s="9"/>
      <c r="AB391" s="9"/>
      <c r="AC391" s="9"/>
    </row>
    <row r="392" spans="1:1">
      <c r="A392" s="39" t="s">
        <v>77</v>
      </c>
    </row>
    <row r="393" spans="1:1">
      <c r="A393" s="41"/>
    </row>
    <row r="394" spans="1:1">
      <c r="A394" s="41"/>
    </row>
    <row r="395" spans="1:1">
      <c r="A395" s="41"/>
    </row>
    <row r="396" spans="1:1">
      <c r="A396" s="41"/>
    </row>
    <row r="397" spans="1:1">
      <c r="A397" s="41"/>
    </row>
    <row r="398" spans="1:1">
      <c r="A398" s="41"/>
    </row>
    <row r="399" spans="1:1">
      <c r="A399" s="41"/>
    </row>
    <row r="400" spans="1:1">
      <c r="A400" s="41"/>
    </row>
    <row r="401" spans="1:1">
      <c r="A401" s="41"/>
    </row>
    <row r="402" spans="1:1">
      <c r="A402" s="41"/>
    </row>
    <row r="403" spans="1:1">
      <c r="A403" s="41"/>
    </row>
    <row r="404" spans="1:1">
      <c r="A404" s="41"/>
    </row>
    <row r="405" spans="1:1">
      <c r="A405" s="41"/>
    </row>
    <row r="406" spans="1:1">
      <c r="A406" s="41"/>
    </row>
    <row r="407" spans="1:1">
      <c r="A407" s="41"/>
    </row>
    <row r="408" spans="1:1">
      <c r="A408" s="41"/>
    </row>
    <row r="409" spans="1:1">
      <c r="A409" s="41"/>
    </row>
    <row r="410" spans="1:1">
      <c r="A410" s="41"/>
    </row>
    <row r="411" spans="1:1">
      <c r="A411" s="41"/>
    </row>
    <row r="412" spans="1:1">
      <c r="A412" s="41"/>
    </row>
    <row r="413" s="1" customFormat="1" spans="1:1">
      <c r="A413" s="41"/>
    </row>
    <row r="414" spans="1:1">
      <c r="A414" s="41"/>
    </row>
    <row r="415" spans="1:1">
      <c r="A415" s="41"/>
    </row>
    <row r="416" ht="15" spans="1:1">
      <c r="A416" s="64"/>
    </row>
    <row r="417" s="1" customFormat="1" spans="2:29">
      <c r="B417" s="7"/>
      <c r="C417" s="8"/>
      <c r="D417" s="7"/>
      <c r="E417" s="9"/>
      <c r="F417" s="7"/>
      <c r="G417" s="9"/>
      <c r="I417" s="7"/>
      <c r="J417" s="7"/>
      <c r="K417" s="7"/>
      <c r="L417" s="7"/>
      <c r="M417" s="7"/>
      <c r="N417" s="7"/>
      <c r="O417" s="7"/>
      <c r="P417" s="9"/>
      <c r="Q417" s="7"/>
      <c r="R417" s="7"/>
      <c r="S417" s="7"/>
      <c r="T417" s="7"/>
      <c r="U417" s="7"/>
      <c r="V417" s="7"/>
      <c r="W417" s="7"/>
      <c r="X417" s="9"/>
      <c r="Y417" s="9"/>
      <c r="Z417" s="9"/>
      <c r="AA417" s="9"/>
      <c r="AB417" s="9"/>
      <c r="AC417" s="9"/>
    </row>
    <row r="418" s="1" customFormat="1" ht="15" spans="2:29">
      <c r="B418" s="7"/>
      <c r="C418" s="8"/>
      <c r="D418" s="7"/>
      <c r="E418" s="9"/>
      <c r="F418" s="7"/>
      <c r="G418" s="9"/>
      <c r="I418" s="7"/>
      <c r="J418" s="7"/>
      <c r="K418" s="7"/>
      <c r="L418" s="7"/>
      <c r="M418" s="7"/>
      <c r="N418" s="7"/>
      <c r="O418" s="7"/>
      <c r="P418" s="9"/>
      <c r="Q418" s="7"/>
      <c r="R418" s="7"/>
      <c r="S418" s="7"/>
      <c r="T418" s="7"/>
      <c r="U418" s="7"/>
      <c r="V418" s="7"/>
      <c r="W418" s="7"/>
      <c r="X418" s="9"/>
      <c r="Y418" s="9"/>
      <c r="Z418" s="9"/>
      <c r="AA418" s="9"/>
      <c r="AB418" s="9"/>
      <c r="AC418" s="9"/>
    </row>
    <row r="419" spans="1:1">
      <c r="A419" s="39" t="s">
        <v>78</v>
      </c>
    </row>
    <row r="420" spans="1:1">
      <c r="A420" s="41"/>
    </row>
    <row r="421" spans="1:1">
      <c r="A421" s="41"/>
    </row>
    <row r="422" spans="1:1">
      <c r="A422" s="41"/>
    </row>
    <row r="423" spans="1:1">
      <c r="A423" s="41"/>
    </row>
    <row r="424" spans="1:1">
      <c r="A424" s="41"/>
    </row>
    <row r="425" spans="1:1">
      <c r="A425" s="41"/>
    </row>
    <row r="426" spans="1:1">
      <c r="A426" s="41"/>
    </row>
    <row r="427" spans="1:1">
      <c r="A427" s="41"/>
    </row>
    <row r="428" spans="1:1">
      <c r="A428" s="41"/>
    </row>
    <row r="429" spans="1:1">
      <c r="A429" s="41"/>
    </row>
    <row r="430" spans="1:1">
      <c r="A430" s="41"/>
    </row>
    <row r="431" spans="1:1">
      <c r="A431" s="41"/>
    </row>
    <row r="432" spans="1:1">
      <c r="A432" s="41"/>
    </row>
    <row r="433" spans="1:1">
      <c r="A433" s="41"/>
    </row>
    <row r="434" spans="1:1">
      <c r="A434" s="41"/>
    </row>
    <row r="435" spans="1:1">
      <c r="A435" s="41"/>
    </row>
    <row r="436" spans="1:1">
      <c r="A436" s="41"/>
    </row>
    <row r="437" spans="1:1">
      <c r="A437" s="41"/>
    </row>
    <row r="438" spans="1:1">
      <c r="A438" s="41"/>
    </row>
    <row r="439" spans="1:1">
      <c r="A439" s="41"/>
    </row>
    <row r="440" spans="1:1">
      <c r="A440" s="41"/>
    </row>
    <row r="441" spans="1:1">
      <c r="A441" s="41"/>
    </row>
    <row r="442" spans="1:1">
      <c r="A442" s="41"/>
    </row>
    <row r="443" spans="1:1">
      <c r="A443" s="41"/>
    </row>
    <row r="444" ht="15" spans="1:1">
      <c r="A444" s="64"/>
    </row>
  </sheetData>
  <mergeCells count="33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E3:AF3"/>
    <mergeCell ref="AE4:AF4"/>
    <mergeCell ref="B38:AC38"/>
    <mergeCell ref="A40:A70"/>
    <mergeCell ref="A72:A95"/>
    <mergeCell ref="A98:A122"/>
    <mergeCell ref="A124:A147"/>
    <mergeCell ref="A150:A175"/>
    <mergeCell ref="A177:A201"/>
    <mergeCell ref="A204:A227"/>
    <mergeCell ref="A229:A255"/>
    <mergeCell ref="A258:A282"/>
    <mergeCell ref="A285:A309"/>
    <mergeCell ref="A312:A336"/>
    <mergeCell ref="A339:A363"/>
    <mergeCell ref="A366:A389"/>
    <mergeCell ref="A392:A416"/>
    <mergeCell ref="A419:A44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2020-03-10T07:21:12Z</dcterms:created>
  <dcterms:modified xsi:type="dcterms:W3CDTF">2020-03-10T07:22:48Z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