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externalReferences>
    <externalReference r:id="rId2"/>
  </externalReferences>
  <calcPr calcId="144525" calcCompleted="0" calcOnSave="0"/>
</workbook>
</file>

<file path=xl/sharedStrings.xml><?xml version="1.0" encoding="utf-8"?>
<sst xmlns="http://schemas.openxmlformats.org/spreadsheetml/2006/main" count="259" uniqueCount="80">
  <si>
    <t>绵竹国润排水有限公司水质化验数据月报表(2020年1月）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</si>
  <si>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</si>
  <si>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</si>
  <si>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</si>
  <si>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</si>
  <si>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</si>
  <si>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</si>
  <si>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</si>
  <si>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</si>
  <si>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</si>
  <si>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</si>
  <si>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</si>
  <si>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</si>
  <si>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(g/L)</t>
  </si>
  <si>
    <t>SVI   (ml/g)</t>
  </si>
  <si>
    <t xml:space="preserve">  MLVSS (g/L)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</si>
  <si>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</si>
  <si>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"/>
      </rP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</si>
  <si>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</si>
  <si>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</si>
  <si>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</si>
  <si>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</si>
  <si>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</si>
  <si>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</si>
  <si>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t>1日</t>
  </si>
  <si>
    <t>——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</si>
  <si>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</si>
  <si>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</si>
  <si>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</si>
  <si>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</si>
  <si>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</si>
  <si>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</si>
  <si>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</si>
  <si>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</si>
  <si>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</si>
  <si>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</si>
  <si>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</si>
  <si>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</si>
  <si>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</si>
  <si>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</si>
  <si>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</si>
  <si>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</si>
  <si>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</si>
  <si>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</si>
  <si>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</si>
  <si>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</si>
  <si>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</si>
  <si>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</si>
  <si>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</si>
  <si>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</si>
  <si>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</si>
  <si>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</si>
  <si>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</si>
  <si>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</si>
  <si>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</si>
  <si>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</si>
  <si>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最高值</t>
  </si>
  <si>
    <t>最低值</t>
  </si>
  <si>
    <t>平均值</t>
  </si>
  <si>
    <t>标准值</t>
  </si>
  <si>
    <t>3（5）</t>
  </si>
  <si>
    <t>—</t>
  </si>
  <si>
    <t>6­9</t>
  </si>
  <si>
    <t>备注</t>
  </si>
  <si>
    <t>2020年1月21日至2020年2月20日1#氧化沟改造，无法取样，污泥未检。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</si>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</sst>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2">
    <numFmt numFmtId="176" formatCode="0_);[Red]\(0\)"/>
    <numFmt numFmtId="177" formatCode="0.000_ "/>
    <numFmt numFmtId="41" formatCode="_ * #,##0_ ;_ * \-#,##0_ ;_ * &quot;-&quot;_ ;_ @_ "/>
    <numFmt numFmtId="178" formatCode="0.00_);[Red]\(0.00\)"/>
    <numFmt numFmtId="179" formatCode="0.0_ "/>
    <numFmt numFmtId="43" formatCode="_ * #,##0.00_ ;_ * \-#,##0.00_ ;_ * &quot;-&quot;??_ ;_ @_ "/>
    <numFmt numFmtId="180" formatCode="0.0_);[Red]\(0.0\)"/>
    <numFmt numFmtId="181" formatCode="0.00_ "/>
    <numFmt numFmtId="44" formatCode="_ &quot;￥&quot;* #,##0.00_ ;_ &quot;￥&quot;* \-#,##0.00_ ;_ &quot;￥&quot;* &quot;-&quot;??_ ;_ @_ "/>
    <numFmt numFmtId="182" formatCode="0.000_);[Red]\(0.000\)"/>
    <numFmt numFmtId="42" formatCode="_ &quot;￥&quot;* #,##0_ ;_ &quot;￥&quot;* \-#,##0_ ;_ &quot;￥&quot;* &quot;-&quot;_ ;_ @_ "/>
    <numFmt numFmtId="183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sz val="11"/>
      <color theme="1"/>
      <name val="Times New Roman"/>
      <charset val="1"/>
    </font>
    <font>
      <b/>
      <sz val="11"/>
      <name val="宋体"/>
      <charset val="1"/>
    </font>
    <font>
      <sz val="11"/>
      <name val="宋体"/>
      <charset val="134"/>
    </font>
    <font>
      <b/>
      <sz val="12"/>
      <name val="宋体"/>
      <charset val="134"/>
    </font>
    <font>
      <sz val="11"/>
      <name val="宋体"/>
      <charset val="1"/>
    </font>
    <font>
      <sz val="12"/>
      <name val="Times New Roman"/>
      <charset val="1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33" fillId="18" borderId="11" applyNumberFormat="0" applyAlignment="0" applyProtection="0">
      <alignment vertical="center"/>
    </xf>
    <xf numFmtId="0" fontId="35" fillId="29" borderId="17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80" fontId="1" fillId="0" borderId="0" xfId="0" applyNumberFormat="1" applyFont="1" applyFill="1" applyAlignment="1"/>
    <xf numFmtId="180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13" fillId="0" borderId="3" xfId="0" applyNumberFormat="1" applyFont="1" applyFill="1" applyBorder="1" applyAlignment="1">
      <alignment horizontal="left" vertical="center"/>
    </xf>
    <xf numFmtId="180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8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horizontal="center" vertical="center"/>
    </xf>
    <xf numFmtId="0" fontId="10" fillId="0" borderId="1" xfId="11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/>
    </xf>
    <xf numFmtId="180" fontId="10" fillId="0" borderId="7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78" fontId="2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 wrapText="1"/>
    </xf>
    <xf numFmtId="179" fontId="10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80" fontId="2" fillId="0" borderId="8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/>
    <xf numFmtId="0" fontId="3" fillId="0" borderId="7" xfId="0" applyFont="1" applyFill="1" applyBorder="1" applyAlignment="1"/>
    <xf numFmtId="0" fontId="4" fillId="0" borderId="7" xfId="0" applyFont="1" applyFill="1" applyBorder="1" applyAlignment="1"/>
    <xf numFmtId="0" fontId="14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'C:\Users\Chris\Desktop\常用文件\化验数据\2020年化验数据\[绵竹国润排水有限公司水质化验数据月报表2020年2月.xlsx]2019年12月'!$B$4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'C:\Users\Chris\Desktop\常用文件\化验数据\2020年化验数据\[绵竹国润排水有限公司水质化验数据月报表2020年2月.xlsx]2019年12月'!$B$16:$B$35</c:f>
              <c:numCache>
                <c:formatCode>General</c:formatCode>
                <c:ptCount val="20"/>
                <c:pt idx="0">
                  <c:v>10.5</c:v>
                </c:pt>
                <c:pt idx="1">
                  <c:v>18.1</c:v>
                </c:pt>
                <c:pt idx="2">
                  <c:v>31.6</c:v>
                </c:pt>
                <c:pt idx="3">
                  <c:v>25.6</c:v>
                </c:pt>
                <c:pt idx="4">
                  <c:v>63.2</c:v>
                </c:pt>
                <c:pt idx="5">
                  <c:v>22.6</c:v>
                </c:pt>
                <c:pt idx="6">
                  <c:v>15.1</c:v>
                </c:pt>
                <c:pt idx="7">
                  <c:v>21.1</c:v>
                </c:pt>
                <c:pt idx="8">
                  <c:v>13.5</c:v>
                </c:pt>
                <c:pt idx="9">
                  <c:v>66.2</c:v>
                </c:pt>
                <c:pt idx="10">
                  <c:v>39.1</c:v>
                </c:pt>
                <c:pt idx="11">
                  <c:v>12</c:v>
                </c:pt>
                <c:pt idx="12">
                  <c:v>15.1</c:v>
                </c:pt>
                <c:pt idx="13">
                  <c:v>25.6</c:v>
                </c:pt>
                <c:pt idx="14">
                  <c:v>39.1</c:v>
                </c:pt>
                <c:pt idx="15">
                  <c:v>475.6</c:v>
                </c:pt>
                <c:pt idx="16">
                  <c:v>33</c:v>
                </c:pt>
                <c:pt idx="17">
                  <c:v>43.6</c:v>
                </c:pt>
                <c:pt idx="18">
                  <c:v>19.5</c:v>
                </c:pt>
                <c:pt idx="19">
                  <c:v>36.1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'C:\Users\Chris\Desktop\常用文件\化验数据\2020年化验数据\[绵竹国润排水有限公司水质化验数据月报表2020年2月.xlsx]2019年12月'!$C$4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'C:\Users\Chris\Desktop\常用文件\化验数据\2020年化验数据\[绵竹国润排水有限公司水质化验数据月报表2020年2月.xlsx]2019年12月'!$C$16:$C$35</c:f>
              <c:numCache>
                <c:formatCode>General</c:formatCode>
                <c:ptCount val="20"/>
                <c:pt idx="0">
                  <c:v>3</c:v>
                </c:pt>
                <c:pt idx="1">
                  <c:v>4.5</c:v>
                </c:pt>
                <c:pt idx="2">
                  <c:v>9</c:v>
                </c:pt>
                <c:pt idx="3">
                  <c:v>4.5</c:v>
                </c:pt>
                <c:pt idx="4">
                  <c:v>9</c:v>
                </c:pt>
                <c:pt idx="5">
                  <c:v>12</c:v>
                </c:pt>
                <c:pt idx="6">
                  <c:v>7.5</c:v>
                </c:pt>
                <c:pt idx="7">
                  <c:v>1.5</c:v>
                </c:pt>
                <c:pt idx="8">
                  <c:v>4.5</c:v>
                </c:pt>
                <c:pt idx="9">
                  <c:v>12</c:v>
                </c:pt>
                <c:pt idx="10">
                  <c:v>10.5</c:v>
                </c:pt>
                <c:pt idx="11">
                  <c:v>4.5</c:v>
                </c:pt>
                <c:pt idx="12">
                  <c:v>10.5</c:v>
                </c:pt>
                <c:pt idx="13">
                  <c:v>9</c:v>
                </c:pt>
                <c:pt idx="14">
                  <c:v>4.5</c:v>
                </c:pt>
                <c:pt idx="15">
                  <c:v>9</c:v>
                </c:pt>
                <c:pt idx="16">
                  <c:v>4.5</c:v>
                </c:pt>
                <c:pt idx="17">
                  <c:v>3</c:v>
                </c:pt>
                <c:pt idx="18">
                  <c:v>4.5</c:v>
                </c:pt>
                <c:pt idx="19">
                  <c:v>13.5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'C:\Users\Chris\Desktop\常用文件\化验数据\2020年化验数据\[绵竹国润排水有限公司水质化验数据月报表2020年2月.xlsx]2019年12月'!$T$4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'C:\Users\Chris\Desktop\常用文件\化验数据\2020年化验数据\[绵竹国润排水有限公司水质化验数据月报表2020年2月.xlsx]2019年12月'!$T$17:$T$36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'C:\Users\Chris\Desktop\常用文件\化验数据\2020年化验数据\[绵竹国润排水有限公司水质化验数据月报表2020年2月.xlsx]2019年12月'!$U$4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'C:\Users\Chris\Desktop\常用文件\化验数据\2020年化验数据\[绵竹国润排水有限公司水质化验数据月报表2020年2月.xlsx]2019年12月'!$U$16:$U$35</c:f>
              <c:numCache>
                <c:formatCode>General</c:formatCode>
                <c:ptCount val="20"/>
                <c:pt idx="0">
                  <c:v>43</c:v>
                </c:pt>
                <c:pt idx="1">
                  <c:v>43</c:v>
                </c:pt>
                <c:pt idx="2">
                  <c:v>59</c:v>
                </c:pt>
                <c:pt idx="3">
                  <c:v>38</c:v>
                </c:pt>
                <c:pt idx="4">
                  <c:v>39</c:v>
                </c:pt>
                <c:pt idx="5">
                  <c:v>35</c:v>
                </c:pt>
                <c:pt idx="6">
                  <c:v>35</c:v>
                </c:pt>
                <c:pt idx="7">
                  <c:v>39</c:v>
                </c:pt>
                <c:pt idx="8">
                  <c:v>37</c:v>
                </c:pt>
                <c:pt idx="9">
                  <c:v>38</c:v>
                </c:pt>
                <c:pt idx="10">
                  <c:v>38</c:v>
                </c:pt>
                <c:pt idx="11">
                  <c:v>35</c:v>
                </c:pt>
                <c:pt idx="12">
                  <c:v>36</c:v>
                </c:pt>
                <c:pt idx="13">
                  <c:v>38</c:v>
                </c:pt>
                <c:pt idx="14">
                  <c:v>39</c:v>
                </c:pt>
                <c:pt idx="15">
                  <c:v>35</c:v>
                </c:pt>
                <c:pt idx="16">
                  <c:v>38</c:v>
                </c:pt>
                <c:pt idx="17">
                  <c:v>39</c:v>
                </c:pt>
                <c:pt idx="18">
                  <c:v>37</c:v>
                </c:pt>
                <c:pt idx="1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125"/>
          <c:w val="0.0375"/>
          <c:h val="0.097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'C:\Users\Chris\Desktop\常用文件\化验数据\2020年化验数据\[绵竹国润排水有限公司水质化验数据月报表2020年2月.xlsx]2019年12月'!$V$4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'C:\Users\Chris\Desktop\常用文件\化验数据\2020年化验数据\[绵竹国润排水有限公司水质化验数据月报表2020年2月.xlsx]2019年12月'!$V$16:$V$35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'C:\Users\Chris\Desktop\常用文件\化验数据\2020年化验数据\[绵竹国润排水有限公司水质化验数据月报表2020年2月.xlsx]2019年12月'!$W$4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'C:\Users\Chris\Desktop\常用文件\化验数据\2020年化验数据\[绵竹国润排水有限公司水质化验数据月报表2020年2月.xlsx]2019年12月'!$W$16:$W$35</c:f>
              <c:numCache>
                <c:formatCode>General</c:formatCode>
                <c:ptCount val="20"/>
                <c:pt idx="0">
                  <c:v>4511</c:v>
                </c:pt>
                <c:pt idx="1">
                  <c:v>4482</c:v>
                </c:pt>
                <c:pt idx="2">
                  <c:v>5706</c:v>
                </c:pt>
                <c:pt idx="3">
                  <c:v>4403</c:v>
                </c:pt>
                <c:pt idx="4">
                  <c:v>4315</c:v>
                </c:pt>
                <c:pt idx="5">
                  <c:v>4309</c:v>
                </c:pt>
                <c:pt idx="6">
                  <c:v>3616</c:v>
                </c:pt>
                <c:pt idx="7">
                  <c:v>4294</c:v>
                </c:pt>
                <c:pt idx="8">
                  <c:v>4305</c:v>
                </c:pt>
                <c:pt idx="9">
                  <c:v>3879</c:v>
                </c:pt>
                <c:pt idx="10">
                  <c:v>3553</c:v>
                </c:pt>
                <c:pt idx="11">
                  <c:v>3822</c:v>
                </c:pt>
                <c:pt idx="12">
                  <c:v>3562</c:v>
                </c:pt>
                <c:pt idx="13">
                  <c:v>3614</c:v>
                </c:pt>
                <c:pt idx="14">
                  <c:v>4158</c:v>
                </c:pt>
                <c:pt idx="15">
                  <c:v>4118</c:v>
                </c:pt>
                <c:pt idx="16">
                  <c:v>4471</c:v>
                </c:pt>
                <c:pt idx="17">
                  <c:v>4577</c:v>
                </c:pt>
                <c:pt idx="18">
                  <c:v>3959</c:v>
                </c:pt>
                <c:pt idx="19">
                  <c:v>4218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025"/>
          <c:w val="0.0375"/>
          <c:h val="0.0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'C:\Users\Chris\Desktop\常用文件\化验数据\2020年化验数据\[绵竹国润排水有限公司水质化验数据月报表2020年2月.xlsx]2019年12月'!$X$4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'C:\Users\Chris\Desktop\常用文件\化验数据\2020年化验数据\[绵竹国润排水有限公司水质化验数据月报表2020年2月.xlsx]2019年12月'!$X$16:$X$35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'C:\Users\Chris\Desktop\常用文件\化验数据\2020年化验数据\[绵竹国润排水有限公司水质化验数据月报表2020年2月.xlsx]2019年12月'!$Y$4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'C:\Users\Chris\Desktop\常用文件\化验数据\2020年化验数据\[绵竹国润排水有限公司水质化验数据月报表2020年2月.xlsx]2019年12月'!$Y$16:$Y$35</c:f>
              <c:numCache>
                <c:formatCode>General</c:formatCode>
                <c:ptCount val="20"/>
                <c:pt idx="0">
                  <c:v>95</c:v>
                </c:pt>
                <c:pt idx="1">
                  <c:v>96</c:v>
                </c:pt>
                <c:pt idx="2">
                  <c:v>103</c:v>
                </c:pt>
                <c:pt idx="3">
                  <c:v>86</c:v>
                </c:pt>
                <c:pt idx="4">
                  <c:v>90</c:v>
                </c:pt>
                <c:pt idx="5">
                  <c:v>81</c:v>
                </c:pt>
                <c:pt idx="6">
                  <c:v>97</c:v>
                </c:pt>
                <c:pt idx="7">
                  <c:v>91</c:v>
                </c:pt>
                <c:pt idx="8">
                  <c:v>86</c:v>
                </c:pt>
                <c:pt idx="9">
                  <c:v>98</c:v>
                </c:pt>
                <c:pt idx="10">
                  <c:v>107</c:v>
                </c:pt>
                <c:pt idx="11">
                  <c:v>92</c:v>
                </c:pt>
                <c:pt idx="12">
                  <c:v>101</c:v>
                </c:pt>
                <c:pt idx="13">
                  <c:v>105</c:v>
                </c:pt>
                <c:pt idx="14">
                  <c:v>94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93</c:v>
                </c:pt>
                <c:pt idx="19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35"/>
          <c:w val="0.03775"/>
          <c:h val="0.09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'C:\Users\Chris\Desktop\常用文件\化验数据\2020年化验数据\[绵竹国润排水有限公司水质化验数据月报表2020年2月.xlsx]2019年12月'!$Z$4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'C:\Users\Chris\Desktop\常用文件\化验数据\2020年化验数据\[绵竹国润排水有限公司水质化验数据月报表2020年2月.xlsx]2019年12月'!$Z$16:$Z$35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'C:\Users\Chris\Desktop\常用文件\化验数据\2020年化验数据\[绵竹国润排水有限公司水质化验数据月报表2020年2月.xlsx]2019年12月'!$AA$4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'C:\Users\Chris\Desktop\常用文件\化验数据\2020年化验数据\[绵竹国润排水有限公司水质化验数据月报表2020年2月.xlsx]2019年12月'!$AA$16:$AA$35</c:f>
              <c:numCache>
                <c:formatCode>General</c:formatCode>
                <c:ptCount val="20"/>
                <c:pt idx="0">
                  <c:v>2764</c:v>
                </c:pt>
                <c:pt idx="1">
                  <c:v>2577</c:v>
                </c:pt>
                <c:pt idx="2">
                  <c:v>3383</c:v>
                </c:pt>
                <c:pt idx="3">
                  <c:v>2947</c:v>
                </c:pt>
                <c:pt idx="4">
                  <c:v>2622</c:v>
                </c:pt>
                <c:pt idx="5">
                  <c:v>2617</c:v>
                </c:pt>
                <c:pt idx="6">
                  <c:v>1978</c:v>
                </c:pt>
                <c:pt idx="7">
                  <c:v>2590</c:v>
                </c:pt>
                <c:pt idx="8">
                  <c:v>2620</c:v>
                </c:pt>
                <c:pt idx="9">
                  <c:v>2177</c:v>
                </c:pt>
                <c:pt idx="10">
                  <c:v>1901</c:v>
                </c:pt>
                <c:pt idx="11">
                  <c:v>2192</c:v>
                </c:pt>
                <c:pt idx="12">
                  <c:v>1935</c:v>
                </c:pt>
                <c:pt idx="13">
                  <c:v>1988</c:v>
                </c:pt>
                <c:pt idx="14">
                  <c:v>2537</c:v>
                </c:pt>
                <c:pt idx="15">
                  <c:v>2514</c:v>
                </c:pt>
                <c:pt idx="16">
                  <c:v>2825</c:v>
                </c:pt>
                <c:pt idx="17">
                  <c:v>3036</c:v>
                </c:pt>
                <c:pt idx="18">
                  <c:v>2510</c:v>
                </c:pt>
                <c:pt idx="19">
                  <c:v>2712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225"/>
          <c:w val="0.03775"/>
          <c:h val="0.09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'C:\Users\Chris\Desktop\常用文件\化验数据\2020年化验数据\[绵竹国润排水有限公司水质化验数据月报表2020年2月.xlsx]2019年12月'!$AB$4</c:f>
              <c:strCache>
                <c:ptCount val="1"/>
                <c:pt idx="0">
                  <c:v>污泥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'C:\Users\Chris\Desktop\常用文件\化验数据\2020年化验数据\[绵竹国润排水有限公司水质化验数据月报表2020年2月.xlsx]2019年12月'!$AB$16:$AB$35</c:f>
              <c:numCache>
                <c:formatCode>General</c:formatCode>
                <c:ptCount val="20"/>
                <c:pt idx="0">
                  <c:v>86.5</c:v>
                </c:pt>
                <c:pt idx="1">
                  <c:v>87</c:v>
                </c:pt>
                <c:pt idx="2">
                  <c:v>88.8</c:v>
                </c:pt>
                <c:pt idx="3">
                  <c:v>86.8</c:v>
                </c:pt>
                <c:pt idx="4">
                  <c:v>89.1</c:v>
                </c:pt>
                <c:pt idx="5">
                  <c:v>88</c:v>
                </c:pt>
                <c:pt idx="6">
                  <c:v>88.3</c:v>
                </c:pt>
                <c:pt idx="7">
                  <c:v>87.5</c:v>
                </c:pt>
                <c:pt idx="8">
                  <c:v>87.7</c:v>
                </c:pt>
                <c:pt idx="9">
                  <c:v>86.7</c:v>
                </c:pt>
                <c:pt idx="10">
                  <c:v>87.7</c:v>
                </c:pt>
                <c:pt idx="11">
                  <c:v>88.4</c:v>
                </c:pt>
                <c:pt idx="12">
                  <c:v>88.3</c:v>
                </c:pt>
                <c:pt idx="13">
                  <c:v>87.1</c:v>
                </c:pt>
                <c:pt idx="14">
                  <c:v>86.7</c:v>
                </c:pt>
                <c:pt idx="15">
                  <c:v>86.7</c:v>
                </c:pt>
                <c:pt idx="16">
                  <c:v>87.6</c:v>
                </c:pt>
                <c:pt idx="17">
                  <c:v>87</c:v>
                </c:pt>
                <c:pt idx="18">
                  <c:v>87.8</c:v>
                </c:pt>
                <c:pt idx="19">
                  <c:v>86.5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'C:\Users\Chris\Desktop\常用文件\化验数据\2020年化验数据\[绵竹国润排水有限公司水质化验数据月报表2020年2月.xlsx]2019年12月'!$AC$4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'C:\Users\Chris\Desktop\常用文件\化验数据\2020年化验数据\[绵竹国润排水有限公司水质化验数据月报表2020年2月.xlsx]2019年12月'!$AC$16:$AC$35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20</c:v>
                </c:pt>
                <c:pt idx="6">
                  <c:v>10</c:v>
                </c:pt>
                <c:pt idx="7">
                  <c:v>10</c:v>
                </c:pt>
                <c:pt idx="8">
                  <c:v>53</c:v>
                </c:pt>
                <c:pt idx="9">
                  <c:v>10</c:v>
                </c:pt>
                <c:pt idx="10">
                  <c:v>10</c:v>
                </c:pt>
                <c:pt idx="11">
                  <c:v>254</c:v>
                </c:pt>
                <c:pt idx="12">
                  <c:v>479</c:v>
                </c:pt>
                <c:pt idx="13">
                  <c:v>10</c:v>
                </c:pt>
                <c:pt idx="14">
                  <c:v>10</c:v>
                </c:pt>
                <c:pt idx="15">
                  <c:v>885</c:v>
                </c:pt>
                <c:pt idx="16">
                  <c:v>831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'C:\Users\Chris\Desktop\常用文件\化验数据\2020年化验数据\[绵竹国润排水有限公司水质化验数据月报表2020年2月.xlsx]2019年12月'!$D$4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'C:\Users\Chris\Desktop\常用文件\化验数据\2020年化验数据\[绵竹国润排水有限公司水质化验数据月报表2020年2月.xlsx]2019年12月'!$D$16:$D$35</c:f>
              <c:numCache>
                <c:formatCode>General</c:formatCode>
                <c:ptCount val="20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11</c:v>
                </c:pt>
                <c:pt idx="4">
                  <c:v>17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25</c:v>
                </c:pt>
                <c:pt idx="10">
                  <c:v>21</c:v>
                </c:pt>
                <c:pt idx="11">
                  <c:v>4</c:v>
                </c:pt>
                <c:pt idx="12">
                  <c:v>8</c:v>
                </c:pt>
                <c:pt idx="13">
                  <c:v>10</c:v>
                </c:pt>
                <c:pt idx="14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'C:\Users\Chris\Desktop\常用文件\化验数据\2020年化验数据\[绵竹国润排水有限公司水质化验数据月报表2020年2月.xlsx]2019年12月'!$E$4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'C:\Users\Chris\Desktop\常用文件\化验数据\2020年化验数据\[绵竹国润排水有限公司水质化验数据月报表2020年2月.xlsx]2019年12月'!$E$16:$E$35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'C:\Users\Chris\Desktop\常用文件\化验数据\2020年化验数据\[绵竹国润排水有限公司水质化验数据月报表2020年2月.xlsx]2019年12月'!$F$4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'C:\Users\Chris\Desktop\常用文件\化验数据\2020年化验数据\[绵竹国润排水有限公司水质化验数据月报表2020年2月.xlsx]2019年12月'!$F$16:$F$35</c:f>
              <c:numCache>
                <c:formatCode>General</c:formatCode>
                <c:ptCount val="20"/>
                <c:pt idx="0">
                  <c:v>0.222</c:v>
                </c:pt>
                <c:pt idx="1">
                  <c:v>0.978</c:v>
                </c:pt>
                <c:pt idx="2">
                  <c:v>5.18</c:v>
                </c:pt>
                <c:pt idx="3">
                  <c:v>3.54</c:v>
                </c:pt>
                <c:pt idx="4">
                  <c:v>2.62</c:v>
                </c:pt>
                <c:pt idx="5">
                  <c:v>3.44</c:v>
                </c:pt>
                <c:pt idx="6">
                  <c:v>3.02</c:v>
                </c:pt>
                <c:pt idx="7">
                  <c:v>0.828</c:v>
                </c:pt>
                <c:pt idx="8">
                  <c:v>0.678</c:v>
                </c:pt>
                <c:pt idx="9">
                  <c:v>6.02</c:v>
                </c:pt>
                <c:pt idx="10">
                  <c:v>5.39</c:v>
                </c:pt>
                <c:pt idx="11">
                  <c:v>0.876</c:v>
                </c:pt>
                <c:pt idx="12">
                  <c:v>0.234</c:v>
                </c:pt>
                <c:pt idx="13">
                  <c:v>2</c:v>
                </c:pt>
                <c:pt idx="14">
                  <c:v>6.29</c:v>
                </c:pt>
                <c:pt idx="15">
                  <c:v>11.1</c:v>
                </c:pt>
                <c:pt idx="16">
                  <c:v>5.18</c:v>
                </c:pt>
                <c:pt idx="17">
                  <c:v>2.72</c:v>
                </c:pt>
                <c:pt idx="18">
                  <c:v>0.834</c:v>
                </c:pt>
                <c:pt idx="19">
                  <c:v>1.52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'C:\Users\Chris\Desktop\常用文件\化验数据\2020年化验数据\[绵竹国润排水有限公司水质化验数据月报表2020年2月.xlsx]2019年12月'!$G$4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'C:\Users\Chris\Desktop\常用文件\化验数据\2020年化验数据\[绵竹国润排水有限公司水质化验数据月报表2020年2月.xlsx]2019年12月'!$G$16:$G$35</c:f>
              <c:numCache>
                <c:formatCode>General</c:formatCode>
                <c:ptCount val="20"/>
                <c:pt idx="0">
                  <c:v>0.072</c:v>
                </c:pt>
                <c:pt idx="1">
                  <c:v>0.054</c:v>
                </c:pt>
                <c:pt idx="2">
                  <c:v>0.138</c:v>
                </c:pt>
                <c:pt idx="3">
                  <c:v>0.216</c:v>
                </c:pt>
                <c:pt idx="4">
                  <c:v>0.06</c:v>
                </c:pt>
                <c:pt idx="5">
                  <c:v>0.06</c:v>
                </c:pt>
                <c:pt idx="6">
                  <c:v>0.108</c:v>
                </c:pt>
                <c:pt idx="7">
                  <c:v>0.09</c:v>
                </c:pt>
                <c:pt idx="8">
                  <c:v>0.12</c:v>
                </c:pt>
                <c:pt idx="9">
                  <c:v>0.15</c:v>
                </c:pt>
                <c:pt idx="10">
                  <c:v>0.12</c:v>
                </c:pt>
                <c:pt idx="11">
                  <c:v>0.084</c:v>
                </c:pt>
                <c:pt idx="12">
                  <c:v>0.012</c:v>
                </c:pt>
                <c:pt idx="13">
                  <c:v>0.198</c:v>
                </c:pt>
                <c:pt idx="14">
                  <c:v>0.126</c:v>
                </c:pt>
                <c:pt idx="15">
                  <c:v>0.15</c:v>
                </c:pt>
                <c:pt idx="16">
                  <c:v>0.132</c:v>
                </c:pt>
                <c:pt idx="17">
                  <c:v>0.162</c:v>
                </c:pt>
                <c:pt idx="18">
                  <c:v>0.06</c:v>
                </c:pt>
                <c:pt idx="19">
                  <c:v>0.042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'C:\Users\Chris\Desktop\常用文件\化验数据\2020年化验数据\[绵竹国润排水有限公司水质化验数据月报表2020年2月.xlsx]2019年12月'!$H$4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'C:\Users\Chris\Desktop\常用文件\化验数据\2020年化验数据\[绵竹国润排水有限公司水质化验数据月报表2020年2月.xlsx]2019年12月'!$H$16:$H$35</c:f>
              <c:numCache>
                <c:formatCode>General</c:formatCode>
                <c:ptCount val="20"/>
                <c:pt idx="0">
                  <c:v>8.85</c:v>
                </c:pt>
                <c:pt idx="1">
                  <c:v>7.82</c:v>
                </c:pt>
                <c:pt idx="2">
                  <c:v>10.5</c:v>
                </c:pt>
                <c:pt idx="3">
                  <c:v>9.57</c:v>
                </c:pt>
                <c:pt idx="4">
                  <c:v>7.62</c:v>
                </c:pt>
                <c:pt idx="5">
                  <c:v>8.16</c:v>
                </c:pt>
                <c:pt idx="6">
                  <c:v>7.22</c:v>
                </c:pt>
                <c:pt idx="7">
                  <c:v>7.24</c:v>
                </c:pt>
                <c:pt idx="8">
                  <c:v>6.46</c:v>
                </c:pt>
                <c:pt idx="9">
                  <c:v>12.3</c:v>
                </c:pt>
                <c:pt idx="10">
                  <c:v>11.2</c:v>
                </c:pt>
                <c:pt idx="11">
                  <c:v>8.59</c:v>
                </c:pt>
                <c:pt idx="12">
                  <c:v>6.79</c:v>
                </c:pt>
                <c:pt idx="13">
                  <c:v>7.6</c:v>
                </c:pt>
                <c:pt idx="14">
                  <c:v>14</c:v>
                </c:pt>
                <c:pt idx="15">
                  <c:v>14.3</c:v>
                </c:pt>
                <c:pt idx="16">
                  <c:v>10.4</c:v>
                </c:pt>
                <c:pt idx="17">
                  <c:v>10.2</c:v>
                </c:pt>
                <c:pt idx="18">
                  <c:v>6.81</c:v>
                </c:pt>
                <c:pt idx="19">
                  <c:v>6.89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'C:\Users\Chris\Desktop\常用文件\化验数据\2020年化验数据\[绵竹国润排水有限公司水质化验数据月报表2020年2月.xlsx]2019年12月'!$I$4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'C:\Users\Chris\Desktop\常用文件\化验数据\2020年化验数据\[绵竹国润排水有限公司水质化验数据月报表2020年2月.xlsx]2019年12月'!$I$16:$I$35</c:f>
              <c:numCache>
                <c:formatCode>General</c:formatCode>
                <c:ptCount val="20"/>
                <c:pt idx="0">
                  <c:v>8.64</c:v>
                </c:pt>
                <c:pt idx="1">
                  <c:v>7.47</c:v>
                </c:pt>
                <c:pt idx="2">
                  <c:v>9.23</c:v>
                </c:pt>
                <c:pt idx="3">
                  <c:v>9.47</c:v>
                </c:pt>
                <c:pt idx="4">
                  <c:v>7.45</c:v>
                </c:pt>
                <c:pt idx="5">
                  <c:v>6.74</c:v>
                </c:pt>
                <c:pt idx="6">
                  <c:v>7.02</c:v>
                </c:pt>
                <c:pt idx="7">
                  <c:v>6.96</c:v>
                </c:pt>
                <c:pt idx="8">
                  <c:v>6.4</c:v>
                </c:pt>
                <c:pt idx="9">
                  <c:v>6.72</c:v>
                </c:pt>
                <c:pt idx="10">
                  <c:v>7.95</c:v>
                </c:pt>
                <c:pt idx="11">
                  <c:v>7.07</c:v>
                </c:pt>
                <c:pt idx="12">
                  <c:v>5.51</c:v>
                </c:pt>
                <c:pt idx="13">
                  <c:v>6.46</c:v>
                </c:pt>
                <c:pt idx="14">
                  <c:v>6.94</c:v>
                </c:pt>
                <c:pt idx="15">
                  <c:v>8.16</c:v>
                </c:pt>
                <c:pt idx="16">
                  <c:v>5.47</c:v>
                </c:pt>
                <c:pt idx="17">
                  <c:v>6.35</c:v>
                </c:pt>
                <c:pt idx="18">
                  <c:v>6.72</c:v>
                </c:pt>
                <c:pt idx="19">
                  <c:v>5.92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'C:\Users\Chris\Desktop\常用文件\化验数据\2020年化验数据\[绵竹国润排水有限公司水质化验数据月报表2020年2月.xlsx]2019年12月'!$J$4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'C:\Users\Chris\Desktop\常用文件\化验数据\2020年化验数据\[绵竹国润排水有限公司水质化验数据月报表2020年2月.xlsx]2019年12月'!$J$16:$J$35</c:f>
              <c:numCache>
                <c:formatCode>General</c:formatCode>
                <c:ptCount val="20"/>
                <c:pt idx="0">
                  <c:v>0.343</c:v>
                </c:pt>
                <c:pt idx="1">
                  <c:v>0.233</c:v>
                </c:pt>
                <c:pt idx="2">
                  <c:v>1.21</c:v>
                </c:pt>
                <c:pt idx="3">
                  <c:v>1.32</c:v>
                </c:pt>
                <c:pt idx="4">
                  <c:v>1.02</c:v>
                </c:pt>
                <c:pt idx="5">
                  <c:v>1.39</c:v>
                </c:pt>
                <c:pt idx="6">
                  <c:v>0.946</c:v>
                </c:pt>
                <c:pt idx="7">
                  <c:v>1.01</c:v>
                </c:pt>
                <c:pt idx="8">
                  <c:v>0.858</c:v>
                </c:pt>
                <c:pt idx="9">
                  <c:v>2.25</c:v>
                </c:pt>
                <c:pt idx="10">
                  <c:v>2.02</c:v>
                </c:pt>
                <c:pt idx="11">
                  <c:v>1.39</c:v>
                </c:pt>
                <c:pt idx="12">
                  <c:v>1.13</c:v>
                </c:pt>
                <c:pt idx="13">
                  <c:v>1.05</c:v>
                </c:pt>
                <c:pt idx="14">
                  <c:v>2.01</c:v>
                </c:pt>
                <c:pt idx="15">
                  <c:v>3.58</c:v>
                </c:pt>
                <c:pt idx="16">
                  <c:v>2.77</c:v>
                </c:pt>
                <c:pt idx="17">
                  <c:v>2.2</c:v>
                </c:pt>
                <c:pt idx="18">
                  <c:v>1.29</c:v>
                </c:pt>
                <c:pt idx="19">
                  <c:v>1.11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'C:\Users\Chris\Desktop\常用文件\化验数据\2020年化验数据\[绵竹国润排水有限公司水质化验数据月报表2020年2月.xlsx]2019年12月'!$K$4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'C:\Users\Chris\Desktop\常用文件\化验数据\2020年化验数据\[绵竹国润排水有限公司水质化验数据月报表2020年2月.xlsx]2019年12月'!$K$16:$K$35</c:f>
              <c:numCache>
                <c:formatCode>General</c:formatCode>
                <c:ptCount val="20"/>
                <c:pt idx="0">
                  <c:v>0.149</c:v>
                </c:pt>
                <c:pt idx="1">
                  <c:v>0.113</c:v>
                </c:pt>
                <c:pt idx="2">
                  <c:v>0.1</c:v>
                </c:pt>
                <c:pt idx="3">
                  <c:v>0.096</c:v>
                </c:pt>
                <c:pt idx="4">
                  <c:v>0.147</c:v>
                </c:pt>
                <c:pt idx="5">
                  <c:v>0.091</c:v>
                </c:pt>
                <c:pt idx="6">
                  <c:v>0.112</c:v>
                </c:pt>
                <c:pt idx="7">
                  <c:v>0.082</c:v>
                </c:pt>
                <c:pt idx="8">
                  <c:v>0.121</c:v>
                </c:pt>
                <c:pt idx="9">
                  <c:v>0.129</c:v>
                </c:pt>
                <c:pt idx="10">
                  <c:v>0.134</c:v>
                </c:pt>
                <c:pt idx="11">
                  <c:v>0.143</c:v>
                </c:pt>
                <c:pt idx="12">
                  <c:v>0.135</c:v>
                </c:pt>
                <c:pt idx="13">
                  <c:v>0.139</c:v>
                </c:pt>
                <c:pt idx="14">
                  <c:v>0.184</c:v>
                </c:pt>
                <c:pt idx="15">
                  <c:v>0.15</c:v>
                </c:pt>
                <c:pt idx="16">
                  <c:v>0.137</c:v>
                </c:pt>
                <c:pt idx="17">
                  <c:v>0.148</c:v>
                </c:pt>
                <c:pt idx="18">
                  <c:v>0.155</c:v>
                </c:pt>
                <c:pt idx="19">
                  <c:v>0.151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'C:\Users\Chris\Desktop\常用文件\化验数据\2020年化验数据\[绵竹国润排水有限公司水质化验数据月报表2020年2月.xlsx]2019年12月'!$L$4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'C:\Users\Chris\Desktop\常用文件\化验数据\2020年化验数据\[绵竹国润排水有限公司水质化验数据月报表2020年2月.xlsx]2019年12月'!$L$16:$L$35</c:f>
              <c:numCache>
                <c:formatCode>General</c:formatCode>
                <c:ptCount val="20"/>
                <c:pt idx="0">
                  <c:v>11</c:v>
                </c:pt>
                <c:pt idx="1">
                  <c:v>7</c:v>
                </c:pt>
                <c:pt idx="2">
                  <c:v>15</c:v>
                </c:pt>
                <c:pt idx="3">
                  <c:v>11</c:v>
                </c:pt>
                <c:pt idx="4">
                  <c:v>15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12</c:v>
                </c:pt>
                <c:pt idx="9">
                  <c:v>32</c:v>
                </c:pt>
                <c:pt idx="10">
                  <c:v>29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55</c:v>
                </c:pt>
                <c:pt idx="15">
                  <c:v>16</c:v>
                </c:pt>
                <c:pt idx="16">
                  <c:v>30</c:v>
                </c:pt>
                <c:pt idx="17">
                  <c:v>14</c:v>
                </c:pt>
                <c:pt idx="18">
                  <c:v>4</c:v>
                </c:pt>
                <c:pt idx="19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'C:\Users\Chris\Desktop\常用文件\化验数据\2020年化验数据\[绵竹国润排水有限公司水质化验数据月报表2020年2月.xlsx]2019年12月'!$M$4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'C:\Users\Chris\Desktop\常用文件\化验数据\2020年化验数据\[绵竹国润排水有限公司水质化验数据月报表2020年2月.xlsx]2019年12月'!$M$16:$M$35</c:f>
              <c:numCache>
                <c:formatCode>General</c:formatCode>
                <c:ptCount val="20"/>
                <c:pt idx="0">
                  <c:v>8</c:v>
                </c:pt>
                <c:pt idx="1">
                  <c:v>3.5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1.5</c:v>
                </c:pt>
                <c:pt idx="6">
                  <c:v>3</c:v>
                </c:pt>
                <c:pt idx="7">
                  <c:v>1.5</c:v>
                </c:pt>
                <c:pt idx="8">
                  <c:v>2.5</c:v>
                </c:pt>
                <c:pt idx="9">
                  <c:v>4</c:v>
                </c:pt>
                <c:pt idx="10">
                  <c:v>4.5</c:v>
                </c:pt>
                <c:pt idx="11">
                  <c:v>4.5</c:v>
                </c:pt>
                <c:pt idx="12">
                  <c:v>2</c:v>
                </c:pt>
                <c:pt idx="13">
                  <c:v>3</c:v>
                </c:pt>
                <c:pt idx="14">
                  <c:v>2.5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1.5</c:v>
                </c:pt>
                <c:pt idx="19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'C:\Users\Chris\Desktop\常用文件\化验数据\2020年化验数据\[绵竹国润排水有限公司水质化验数据月报表2020年2月.xlsx]2019年12月'!$N$4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'C:\Users\Chris\Desktop\常用文件\化验数据\2020年化验数据\[绵竹国润排水有限公司水质化验数据月报表2020年2月.xlsx]2019年12月'!$N$16:$N$35</c:f>
              <c:numCache>
                <c:formatCode>General</c:formatCode>
                <c:ptCount val="20"/>
                <c:pt idx="0">
                  <c:v>7.37</c:v>
                </c:pt>
                <c:pt idx="1">
                  <c:v>7.47</c:v>
                </c:pt>
                <c:pt idx="2">
                  <c:v>7.68</c:v>
                </c:pt>
                <c:pt idx="3">
                  <c:v>7.25</c:v>
                </c:pt>
                <c:pt idx="4">
                  <c:v>7.56</c:v>
                </c:pt>
                <c:pt idx="5">
                  <c:v>7.25</c:v>
                </c:pt>
                <c:pt idx="6">
                  <c:v>7.69</c:v>
                </c:pt>
                <c:pt idx="7">
                  <c:v>7.49</c:v>
                </c:pt>
                <c:pt idx="8">
                  <c:v>7.5</c:v>
                </c:pt>
                <c:pt idx="9">
                  <c:v>7.68</c:v>
                </c:pt>
                <c:pt idx="10">
                  <c:v>7.6</c:v>
                </c:pt>
                <c:pt idx="11">
                  <c:v>7.67</c:v>
                </c:pt>
                <c:pt idx="12">
                  <c:v>7.57</c:v>
                </c:pt>
                <c:pt idx="13">
                  <c:v>7.55</c:v>
                </c:pt>
                <c:pt idx="14">
                  <c:v>7.74</c:v>
                </c:pt>
                <c:pt idx="15">
                  <c:v>7.37</c:v>
                </c:pt>
                <c:pt idx="16">
                  <c:v>7.63</c:v>
                </c:pt>
                <c:pt idx="17">
                  <c:v>7.57</c:v>
                </c:pt>
                <c:pt idx="18">
                  <c:v>7.38</c:v>
                </c:pt>
                <c:pt idx="19">
                  <c:v>7.34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'C:\Users\Chris\Desktop\常用文件\化验数据\2020年化验数据\[绵竹国润排水有限公司水质化验数据月报表2020年2月.xlsx]2019年12月'!$O$4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'C:\Users\Chris\Desktop\常用文件\化验数据\2020年化验数据\[绵竹国润排水有限公司水质化验数据月报表2020年2月.xlsx]2019年12月'!$O$16:$O$35</c:f>
              <c:numCache>
                <c:formatCode>General</c:formatCode>
                <c:ptCount val="20"/>
                <c:pt idx="0">
                  <c:v>7.28</c:v>
                </c:pt>
                <c:pt idx="1">
                  <c:v>7.26</c:v>
                </c:pt>
                <c:pt idx="2">
                  <c:v>7.57</c:v>
                </c:pt>
                <c:pt idx="3">
                  <c:v>7.17</c:v>
                </c:pt>
                <c:pt idx="4">
                  <c:v>7.58</c:v>
                </c:pt>
                <c:pt idx="5">
                  <c:v>7.42</c:v>
                </c:pt>
                <c:pt idx="6">
                  <c:v>7.61</c:v>
                </c:pt>
                <c:pt idx="7">
                  <c:v>7.31</c:v>
                </c:pt>
                <c:pt idx="8">
                  <c:v>7.51</c:v>
                </c:pt>
                <c:pt idx="9">
                  <c:v>7.51</c:v>
                </c:pt>
                <c:pt idx="10">
                  <c:v>7.66</c:v>
                </c:pt>
                <c:pt idx="11">
                  <c:v>7.6</c:v>
                </c:pt>
                <c:pt idx="12">
                  <c:v>7.57</c:v>
                </c:pt>
                <c:pt idx="13">
                  <c:v>7.45</c:v>
                </c:pt>
                <c:pt idx="14">
                  <c:v>7.79</c:v>
                </c:pt>
                <c:pt idx="15">
                  <c:v>7.39</c:v>
                </c:pt>
                <c:pt idx="16">
                  <c:v>7.55</c:v>
                </c:pt>
                <c:pt idx="17">
                  <c:v>7.48</c:v>
                </c:pt>
                <c:pt idx="18">
                  <c:v>7.18</c:v>
                </c:pt>
                <c:pt idx="19">
                  <c:v>7.2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b" anchorCtr="0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midCat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'C:\Users\Chris\Desktop\常用文件\化验数据\2020年化验数据\[绵竹国润排水有限公司水质化验数据月报表2020年2月.xlsx]2019年12月'!$P$4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'C:\Users\Chris\Desktop\常用文件\化验数据\2020年化验数据\[绵竹国润排水有限公司水质化验数据月报表2020年2月.xlsx]2019年12月'!$P$16:$P$35</c:f>
              <c:numCache>
                <c:formatCode>General</c:formatCode>
                <c:ptCount val="20"/>
                <c:pt idx="0">
                  <c:v>10</c:v>
                </c:pt>
                <c:pt idx="1">
                  <c:v>8</c:v>
                </c:pt>
                <c:pt idx="2">
                  <c:v>31</c:v>
                </c:pt>
                <c:pt idx="3">
                  <c:v>24</c:v>
                </c:pt>
                <c:pt idx="4">
                  <c:v>17</c:v>
                </c:pt>
                <c:pt idx="5">
                  <c:v>25</c:v>
                </c:pt>
                <c:pt idx="6">
                  <c:v>13</c:v>
                </c:pt>
                <c:pt idx="7">
                  <c:v>20</c:v>
                </c:pt>
                <c:pt idx="8">
                  <c:v>14</c:v>
                </c:pt>
                <c:pt idx="9">
                  <c:v>60</c:v>
                </c:pt>
                <c:pt idx="10">
                  <c:v>49</c:v>
                </c:pt>
                <c:pt idx="11">
                  <c:v>12</c:v>
                </c:pt>
                <c:pt idx="12">
                  <c:v>7</c:v>
                </c:pt>
                <c:pt idx="13">
                  <c:v>23</c:v>
                </c:pt>
                <c:pt idx="14">
                  <c:v>44</c:v>
                </c:pt>
                <c:pt idx="15">
                  <c:v>92</c:v>
                </c:pt>
                <c:pt idx="16">
                  <c:v>45</c:v>
                </c:pt>
                <c:pt idx="17">
                  <c:v>26</c:v>
                </c:pt>
                <c:pt idx="18">
                  <c:v>13</c:v>
                </c:pt>
                <c:pt idx="19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'C:\Users\Chris\Desktop\常用文件\化验数据\2020年化验数据\[绵竹国润排水有限公司水质化验数据月报表2020年2月.xlsx]2019年12月'!$Q$4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'C:\Users\Chris\Desktop\常用文件\化验数据\2020年化验数据\[绵竹国润排水有限公司水质化验数据月报表2020年2月.xlsx]2019年12月'!$Q$16:$Q$35</c:f>
              <c:numCache>
                <c:formatCode>General</c:formatCode>
                <c:ptCount val="20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'C:\Users\Chris\Desktop\常用文件\化验数据\2020年化验数据\[绵竹国润排水有限公司水质化验数据月报表2020年2月.xlsx]2019年12月'!$R$4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'C:\Users\Chris\Desktop\常用文件\化验数据\2020年化验数据\[绵竹国润排水有限公司水质化验数据月报表2020年2月.xlsx]2019年12月'!$R$16:$R$35</c:f>
              <c:numCache>
                <c:formatCode>General</c:formatCode>
                <c:ptCount val="20"/>
                <c:pt idx="0">
                  <c:v>8.7</c:v>
                </c:pt>
                <c:pt idx="1">
                  <c:v>10.3</c:v>
                </c:pt>
                <c:pt idx="2">
                  <c:v>8.9</c:v>
                </c:pt>
                <c:pt idx="3">
                  <c:v>10.8</c:v>
                </c:pt>
                <c:pt idx="4">
                  <c:v>11.3</c:v>
                </c:pt>
                <c:pt idx="5">
                  <c:v>11</c:v>
                </c:pt>
                <c:pt idx="6">
                  <c:v>13.3</c:v>
                </c:pt>
                <c:pt idx="7">
                  <c:v>10.6</c:v>
                </c:pt>
                <c:pt idx="8">
                  <c:v>9.9</c:v>
                </c:pt>
                <c:pt idx="9">
                  <c:v>11.5</c:v>
                </c:pt>
                <c:pt idx="10">
                  <c:v>10.5</c:v>
                </c:pt>
                <c:pt idx="11">
                  <c:v>11.4</c:v>
                </c:pt>
                <c:pt idx="12">
                  <c:v>11.7</c:v>
                </c:pt>
                <c:pt idx="13">
                  <c:v>12.8</c:v>
                </c:pt>
                <c:pt idx="14">
                  <c:v>8.7</c:v>
                </c:pt>
                <c:pt idx="15">
                  <c:v>11.5</c:v>
                </c:pt>
                <c:pt idx="16">
                  <c:v>8.1</c:v>
                </c:pt>
                <c:pt idx="17">
                  <c:v>6.5</c:v>
                </c:pt>
                <c:pt idx="18">
                  <c:v>6.4</c:v>
                </c:pt>
                <c:pt idx="19">
                  <c:v>10.1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'C:\Users\Chris\Desktop\常用文件\化验数据\2020年化验数据\[绵竹国润排水有限公司水质化验数据月报表2020年2月.xlsx]2019年12月'!$S$4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'C:\Users\Chris\Desktop\常用文件\化验数据\2020年化验数据\[绵竹国润排水有限公司水质化验数据月报表2020年2月.xlsx]2019年12月'!$S$16:$S$35</c:f>
              <c:numCache>
                <c:formatCode>General</c:formatCode>
                <c:ptCount val="20"/>
                <c:pt idx="0">
                  <c:v>9.6</c:v>
                </c:pt>
                <c:pt idx="1">
                  <c:v>10.1</c:v>
                </c:pt>
                <c:pt idx="2">
                  <c:v>8.8</c:v>
                </c:pt>
                <c:pt idx="3">
                  <c:v>10.7</c:v>
                </c:pt>
                <c:pt idx="4">
                  <c:v>10.4</c:v>
                </c:pt>
                <c:pt idx="5">
                  <c:v>11.4</c:v>
                </c:pt>
                <c:pt idx="6">
                  <c:v>13.1</c:v>
                </c:pt>
                <c:pt idx="7">
                  <c:v>10.6</c:v>
                </c:pt>
                <c:pt idx="8">
                  <c:v>10.2</c:v>
                </c:pt>
                <c:pt idx="9">
                  <c:v>11.4</c:v>
                </c:pt>
                <c:pt idx="10">
                  <c:v>10.8</c:v>
                </c:pt>
                <c:pt idx="11">
                  <c:v>11.8</c:v>
                </c:pt>
                <c:pt idx="12">
                  <c:v>12.2</c:v>
                </c:pt>
                <c:pt idx="13">
                  <c:v>13.2</c:v>
                </c:pt>
                <c:pt idx="14">
                  <c:v>9.9</c:v>
                </c:pt>
                <c:pt idx="15">
                  <c:v>11.5</c:v>
                </c:pt>
                <c:pt idx="16">
                  <c:v>11.6</c:v>
                </c:pt>
                <c:pt idx="17">
                  <c:v>7.8</c:v>
                </c:pt>
                <c:pt idx="18">
                  <c:v>8.2</c:v>
                </c:pt>
                <c:pt idx="19">
                  <c:v>10.3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75"/>
          <c:y val="0.4515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41</xdr:row>
      <xdr:rowOff>0</xdr:rowOff>
    </xdr:from>
    <xdr:to>
      <xdr:col>28</xdr:col>
      <xdr:colOff>471902</xdr:colOff>
      <xdr:row>71</xdr:row>
      <xdr:rowOff>0</xdr:rowOff>
    </xdr:to>
    <xdr:graphicFrame>
      <xdr:nvGraphicFramePr>
        <xdr:cNvPr id="2" name="图表 1"/>
        <xdr:cNvGraphicFramePr/>
      </xdr:nvGraphicFramePr>
      <xdr:xfrm>
        <a:off x="501015" y="10597515"/>
        <a:ext cx="13975715" cy="5505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37989</xdr:colOff>
      <xdr:row>72</xdr:row>
      <xdr:rowOff>0</xdr:rowOff>
    </xdr:from>
    <xdr:to>
      <xdr:col>28</xdr:col>
      <xdr:colOff>468220</xdr:colOff>
      <xdr:row>96</xdr:row>
      <xdr:rowOff>0</xdr:rowOff>
    </xdr:to>
    <xdr:graphicFrame>
      <xdr:nvGraphicFramePr>
        <xdr:cNvPr id="3" name="图表 2"/>
        <xdr:cNvGraphicFramePr/>
      </xdr:nvGraphicFramePr>
      <xdr:xfrm>
        <a:off x="513715" y="16293465"/>
        <a:ext cx="1395920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98</xdr:row>
      <xdr:rowOff>0</xdr:rowOff>
    </xdr:from>
    <xdr:to>
      <xdr:col>28</xdr:col>
      <xdr:colOff>403511</xdr:colOff>
      <xdr:row>123</xdr:row>
      <xdr:rowOff>0</xdr:rowOff>
    </xdr:to>
    <xdr:graphicFrame>
      <xdr:nvGraphicFramePr>
        <xdr:cNvPr id="4" name="图表 3"/>
        <xdr:cNvGraphicFramePr/>
      </xdr:nvGraphicFramePr>
      <xdr:xfrm>
        <a:off x="506730" y="21017865"/>
        <a:ext cx="139014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125</xdr:row>
      <xdr:rowOff>0</xdr:rowOff>
    </xdr:from>
    <xdr:to>
      <xdr:col>28</xdr:col>
      <xdr:colOff>361950</xdr:colOff>
      <xdr:row>149</xdr:row>
      <xdr:rowOff>0</xdr:rowOff>
    </xdr:to>
    <xdr:graphicFrame>
      <xdr:nvGraphicFramePr>
        <xdr:cNvPr id="5" name="图表 4"/>
        <xdr:cNvGraphicFramePr/>
      </xdr:nvGraphicFramePr>
      <xdr:xfrm>
        <a:off x="502920" y="25932765"/>
        <a:ext cx="1386395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151</xdr:row>
      <xdr:rowOff>0</xdr:rowOff>
    </xdr:from>
    <xdr:to>
      <xdr:col>28</xdr:col>
      <xdr:colOff>282510</xdr:colOff>
      <xdr:row>176</xdr:row>
      <xdr:rowOff>0</xdr:rowOff>
    </xdr:to>
    <xdr:graphicFrame>
      <xdr:nvGraphicFramePr>
        <xdr:cNvPr id="6" name="图表 5"/>
        <xdr:cNvGraphicFramePr/>
      </xdr:nvGraphicFramePr>
      <xdr:xfrm>
        <a:off x="499110" y="30657165"/>
        <a:ext cx="13787755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178</xdr:row>
      <xdr:rowOff>0</xdr:rowOff>
    </xdr:from>
    <xdr:to>
      <xdr:col>28</xdr:col>
      <xdr:colOff>259362</xdr:colOff>
      <xdr:row>203</xdr:row>
      <xdr:rowOff>0</xdr:rowOff>
    </xdr:to>
    <xdr:graphicFrame>
      <xdr:nvGraphicFramePr>
        <xdr:cNvPr id="7" name="图表 6"/>
        <xdr:cNvGraphicFramePr/>
      </xdr:nvGraphicFramePr>
      <xdr:xfrm>
        <a:off x="521970" y="35562540"/>
        <a:ext cx="1374203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</xdr:colOff>
      <xdr:row>204</xdr:row>
      <xdr:rowOff>188595</xdr:rowOff>
    </xdr:from>
    <xdr:to>
      <xdr:col>28</xdr:col>
      <xdr:colOff>500380</xdr:colOff>
      <xdr:row>228</xdr:row>
      <xdr:rowOff>116840</xdr:rowOff>
    </xdr:to>
    <xdr:graphicFrame>
      <xdr:nvGraphicFramePr>
        <xdr:cNvPr id="8" name="图表 7"/>
        <xdr:cNvGraphicFramePr/>
      </xdr:nvGraphicFramePr>
      <xdr:xfrm>
        <a:off x="508635" y="40466010"/>
        <a:ext cx="13996670" cy="428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230</xdr:row>
      <xdr:rowOff>0</xdr:rowOff>
    </xdr:from>
    <xdr:to>
      <xdr:col>28</xdr:col>
      <xdr:colOff>202544</xdr:colOff>
      <xdr:row>256</xdr:row>
      <xdr:rowOff>0</xdr:rowOff>
    </xdr:to>
    <xdr:graphicFrame>
      <xdr:nvGraphicFramePr>
        <xdr:cNvPr id="9" name="图表 8"/>
        <xdr:cNvGraphicFramePr/>
      </xdr:nvGraphicFramePr>
      <xdr:xfrm>
        <a:off x="495300" y="45011340"/>
        <a:ext cx="13711555" cy="4705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259</xdr:row>
      <xdr:rowOff>0</xdr:rowOff>
    </xdr:from>
    <xdr:to>
      <xdr:col>28</xdr:col>
      <xdr:colOff>210436</xdr:colOff>
      <xdr:row>284</xdr:row>
      <xdr:rowOff>0</xdr:rowOff>
    </xdr:to>
    <xdr:graphicFrame>
      <xdr:nvGraphicFramePr>
        <xdr:cNvPr id="10" name="图表 9"/>
        <xdr:cNvGraphicFramePr/>
      </xdr:nvGraphicFramePr>
      <xdr:xfrm>
        <a:off x="529590" y="50278665"/>
        <a:ext cx="136855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53365</xdr:colOff>
      <xdr:row>285</xdr:row>
      <xdr:rowOff>0</xdr:rowOff>
    </xdr:from>
    <xdr:to>
      <xdr:col>28</xdr:col>
      <xdr:colOff>198862</xdr:colOff>
      <xdr:row>310</xdr:row>
      <xdr:rowOff>0</xdr:rowOff>
    </xdr:to>
    <xdr:graphicFrame>
      <xdr:nvGraphicFramePr>
        <xdr:cNvPr id="11" name="图表 10"/>
        <xdr:cNvGraphicFramePr/>
      </xdr:nvGraphicFramePr>
      <xdr:xfrm>
        <a:off x="529590" y="54993540"/>
        <a:ext cx="1367409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312</xdr:row>
      <xdr:rowOff>0</xdr:rowOff>
    </xdr:from>
    <xdr:to>
      <xdr:col>28</xdr:col>
      <xdr:colOff>180975</xdr:colOff>
      <xdr:row>337</xdr:row>
      <xdr:rowOff>0</xdr:rowOff>
    </xdr:to>
    <xdr:graphicFrame>
      <xdr:nvGraphicFramePr>
        <xdr:cNvPr id="12" name="图表 11"/>
        <xdr:cNvGraphicFramePr/>
      </xdr:nvGraphicFramePr>
      <xdr:xfrm>
        <a:off x="502920" y="59898915"/>
        <a:ext cx="1368298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339</xdr:row>
      <xdr:rowOff>0</xdr:rowOff>
    </xdr:from>
    <xdr:to>
      <xdr:col>28</xdr:col>
      <xdr:colOff>149409</xdr:colOff>
      <xdr:row>366</xdr:row>
      <xdr:rowOff>0</xdr:rowOff>
    </xdr:to>
    <xdr:graphicFrame>
      <xdr:nvGraphicFramePr>
        <xdr:cNvPr id="13" name="图表 12"/>
        <xdr:cNvGraphicFramePr/>
      </xdr:nvGraphicFramePr>
      <xdr:xfrm>
        <a:off x="525780" y="64804290"/>
        <a:ext cx="1362837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367</xdr:row>
      <xdr:rowOff>0</xdr:rowOff>
    </xdr:from>
    <xdr:to>
      <xdr:col>28</xdr:col>
      <xdr:colOff>149409</xdr:colOff>
      <xdr:row>392</xdr:row>
      <xdr:rowOff>0</xdr:rowOff>
    </xdr:to>
    <xdr:graphicFrame>
      <xdr:nvGraphicFramePr>
        <xdr:cNvPr id="14" name="图表 13"/>
        <xdr:cNvGraphicFramePr/>
      </xdr:nvGraphicFramePr>
      <xdr:xfrm>
        <a:off x="525780" y="69890640"/>
        <a:ext cx="13628370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393</xdr:row>
      <xdr:rowOff>0</xdr:rowOff>
    </xdr:from>
    <xdr:to>
      <xdr:col>28</xdr:col>
      <xdr:colOff>180975</xdr:colOff>
      <xdr:row>418</xdr:row>
      <xdr:rowOff>0</xdr:rowOff>
    </xdr:to>
    <xdr:graphicFrame>
      <xdr:nvGraphicFramePr>
        <xdr:cNvPr id="15" name="图表 14"/>
        <xdr:cNvGraphicFramePr/>
      </xdr:nvGraphicFramePr>
      <xdr:xfrm>
        <a:off x="525780" y="74605515"/>
        <a:ext cx="136601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61054</xdr:colOff>
      <xdr:row>419</xdr:row>
      <xdr:rowOff>0</xdr:rowOff>
    </xdr:from>
    <xdr:to>
      <xdr:col>28</xdr:col>
      <xdr:colOff>134679</xdr:colOff>
      <xdr:row>446</xdr:row>
      <xdr:rowOff>0</xdr:rowOff>
    </xdr:to>
    <xdr:graphicFrame>
      <xdr:nvGraphicFramePr>
        <xdr:cNvPr id="16" name="图表 15"/>
        <xdr:cNvGraphicFramePr/>
      </xdr:nvGraphicFramePr>
      <xdr:xfrm>
        <a:off x="537210" y="79320390"/>
        <a:ext cx="13602335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18</xdr:row>
      <xdr:rowOff>0</xdr:rowOff>
    </xdr:from>
    <xdr:to>
      <xdr:col>8</xdr:col>
      <xdr:colOff>499404</xdr:colOff>
      <xdr:row>18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18</xdr:row>
      <xdr:rowOff>0</xdr:rowOff>
    </xdr:from>
    <xdr:to>
      <xdr:col>11</xdr:col>
      <xdr:colOff>213758</xdr:colOff>
      <xdr:row>18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17</xdr:row>
      <xdr:rowOff>0</xdr:rowOff>
    </xdr:from>
    <xdr:to>
      <xdr:col>11</xdr:col>
      <xdr:colOff>307278</xdr:colOff>
      <xdr:row>17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60629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18</xdr:row>
      <xdr:rowOff>0</xdr:rowOff>
    </xdr:from>
    <xdr:to>
      <xdr:col>12</xdr:col>
      <xdr:colOff>62639</xdr:colOff>
      <xdr:row>18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48444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17</xdr:row>
      <xdr:rowOff>0</xdr:rowOff>
    </xdr:from>
    <xdr:to>
      <xdr:col>12</xdr:col>
      <xdr:colOff>175031</xdr:colOff>
      <xdr:row>17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6062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20</xdr:row>
      <xdr:rowOff>0</xdr:rowOff>
    </xdr:from>
    <xdr:to>
      <xdr:col>2</xdr:col>
      <xdr:colOff>328335</xdr:colOff>
      <xdr:row>20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32066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20</xdr:row>
      <xdr:rowOff>0</xdr:rowOff>
    </xdr:from>
    <xdr:to>
      <xdr:col>5</xdr:col>
      <xdr:colOff>85511</xdr:colOff>
      <xdr:row>20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20</xdr:row>
      <xdr:rowOff>0</xdr:rowOff>
    </xdr:from>
    <xdr:to>
      <xdr:col>6</xdr:col>
      <xdr:colOff>266166</xdr:colOff>
      <xdr:row>20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32066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21</xdr:row>
      <xdr:rowOff>0</xdr:rowOff>
    </xdr:from>
    <xdr:to>
      <xdr:col>8</xdr:col>
      <xdr:colOff>499404</xdr:colOff>
      <xdr:row>21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21</xdr:row>
      <xdr:rowOff>0</xdr:rowOff>
    </xdr:from>
    <xdr:to>
      <xdr:col>11</xdr:col>
      <xdr:colOff>213758</xdr:colOff>
      <xdr:row>21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20</xdr:row>
      <xdr:rowOff>0</xdr:rowOff>
    </xdr:from>
    <xdr:to>
      <xdr:col>11</xdr:col>
      <xdr:colOff>307278</xdr:colOff>
      <xdr:row>20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532066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21</xdr:row>
      <xdr:rowOff>0</xdr:rowOff>
    </xdr:from>
    <xdr:to>
      <xdr:col>12</xdr:col>
      <xdr:colOff>62639</xdr:colOff>
      <xdr:row>21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55587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20</xdr:row>
      <xdr:rowOff>0</xdr:rowOff>
    </xdr:from>
    <xdr:to>
      <xdr:col>12</xdr:col>
      <xdr:colOff>175031</xdr:colOff>
      <xdr:row>20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22</xdr:row>
      <xdr:rowOff>0</xdr:rowOff>
    </xdr:from>
    <xdr:to>
      <xdr:col>2</xdr:col>
      <xdr:colOff>328335</xdr:colOff>
      <xdr:row>22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79691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22</xdr:row>
      <xdr:rowOff>0</xdr:rowOff>
    </xdr:from>
    <xdr:to>
      <xdr:col>5</xdr:col>
      <xdr:colOff>85511</xdr:colOff>
      <xdr:row>22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22</xdr:row>
      <xdr:rowOff>0</xdr:rowOff>
    </xdr:from>
    <xdr:to>
      <xdr:col>6</xdr:col>
      <xdr:colOff>266166</xdr:colOff>
      <xdr:row>22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79691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Chris\Desktop\&#24120;&#29992;&#25991;&#20214;\&#21270;&#39564;&#25968;&#25454;\2020&#24180;&#21270;&#39564;&#25968;&#25454;\&#32501;&#31481;&#22269;&#28070;&#25490;&#27700;&#26377;&#38480;&#20844;&#21496;&#27700;&#36136;&#21270;&#39564;&#25968;&#25454;&#26376;&#25253;&#34920;2020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年12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6"/>
  <sheetViews>
    <sheetView tabSelected="1" workbookViewId="0">
      <selection activeCell="A1" sqref="$A1:$XFD1048576"/>
    </sheetView>
  </sheetViews>
  <sheetFormatPr defaultColWidth="9.075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5" style="7" customWidth="1"/>
    <col min="7" max="7" width="7.625" style="9" customWidth="1"/>
    <col min="8" max="8" width="6.55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4.125" style="7" customWidth="1"/>
    <col min="18" max="18" width="6.76666666666667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9166666666667" style="9" customWidth="1"/>
    <col min="29" max="29" width="9.49166666666667" style="9" customWidth="1"/>
    <col min="30" max="256" width="9.075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2" customFormat="1" ht="42" customHeight="1" spans="1:32">
      <c r="A3" s="14" t="s">
        <v>2</v>
      </c>
      <c r="B3" s="15" t="s">
        <v>3</v>
      </c>
      <c r="C3" s="15"/>
      <c r="D3" s="16" t="s">
        <v>4</v>
      </c>
      <c r="E3" s="17"/>
      <c r="F3" s="18" t="s">
        <v>5</v>
      </c>
      <c r="G3" s="18"/>
      <c r="H3" s="15" t="s">
        <v>6</v>
      </c>
      <c r="I3" s="15"/>
      <c r="J3" s="15" t="s">
        <v>7</v>
      </c>
      <c r="K3" s="15"/>
      <c r="L3" s="15" t="s">
        <v>8</v>
      </c>
      <c r="M3" s="15"/>
      <c r="N3" s="15" t="s">
        <v>9</v>
      </c>
      <c r="O3" s="42"/>
      <c r="P3" s="43" t="s">
        <v>10</v>
      </c>
      <c r="Q3" s="15"/>
      <c r="R3" s="52" t="s">
        <v>11</v>
      </c>
      <c r="S3" s="15"/>
      <c r="T3" s="15" t="s">
        <v>12</v>
      </c>
      <c r="U3" s="15"/>
      <c r="V3" s="15" t="s">
        <v>13</v>
      </c>
      <c r="W3" s="15"/>
      <c r="X3" s="18" t="s">
        <v>14</v>
      </c>
      <c r="Y3" s="18"/>
      <c r="Z3" s="15" t="s">
        <v>15</v>
      </c>
      <c r="AA3" s="15"/>
      <c r="AB3" s="15" t="s">
        <v>16</v>
      </c>
      <c r="AC3" s="56" t="s">
        <v>17</v>
      </c>
      <c r="AE3" s="57"/>
      <c r="AF3" s="57"/>
    </row>
    <row r="4" s="2" customFormat="1" ht="20.1" customHeight="1" spans="1:32">
      <c r="A4" s="14" t="s">
        <v>18</v>
      </c>
      <c r="B4" s="19" t="s">
        <v>19</v>
      </c>
      <c r="C4" s="19" t="s">
        <v>20</v>
      </c>
      <c r="D4" s="19" t="s">
        <v>19</v>
      </c>
      <c r="E4" s="19" t="s">
        <v>20</v>
      </c>
      <c r="F4" s="19" t="s">
        <v>19</v>
      </c>
      <c r="G4" s="19" t="s">
        <v>20</v>
      </c>
      <c r="H4" s="19" t="s">
        <v>19</v>
      </c>
      <c r="I4" s="19" t="s">
        <v>20</v>
      </c>
      <c r="J4" s="19" t="s">
        <v>19</v>
      </c>
      <c r="K4" s="19" t="s">
        <v>20</v>
      </c>
      <c r="L4" s="19" t="s">
        <v>19</v>
      </c>
      <c r="M4" s="19" t="s">
        <v>20</v>
      </c>
      <c r="N4" s="19" t="s">
        <v>19</v>
      </c>
      <c r="O4" s="44" t="s">
        <v>20</v>
      </c>
      <c r="P4" s="19" t="s">
        <v>19</v>
      </c>
      <c r="Q4" s="19" t="s">
        <v>20</v>
      </c>
      <c r="R4" s="53" t="s">
        <v>19</v>
      </c>
      <c r="S4" s="19" t="s">
        <v>20</v>
      </c>
      <c r="T4" s="19" t="s">
        <v>21</v>
      </c>
      <c r="U4" s="19" t="s">
        <v>22</v>
      </c>
      <c r="V4" s="19" t="s">
        <v>21</v>
      </c>
      <c r="W4" s="19" t="s">
        <v>22</v>
      </c>
      <c r="X4" s="19" t="s">
        <v>21</v>
      </c>
      <c r="Y4" s="19" t="s">
        <v>22</v>
      </c>
      <c r="Z4" s="19" t="s">
        <v>21</v>
      </c>
      <c r="AA4" s="19" t="s">
        <v>22</v>
      </c>
      <c r="AB4" s="58" t="s">
        <v>23</v>
      </c>
      <c r="AC4" s="19" t="s">
        <v>20</v>
      </c>
      <c r="AE4" s="59"/>
      <c r="AF4" s="59"/>
    </row>
    <row r="5" s="2" customFormat="1" ht="20.1" customHeight="1" spans="1:32">
      <c r="A5" s="14" t="s">
        <v>24</v>
      </c>
      <c r="B5" s="20">
        <v>12</v>
      </c>
      <c r="C5" s="20">
        <v>9</v>
      </c>
      <c r="D5" s="20">
        <v>4</v>
      </c>
      <c r="E5" s="20">
        <v>1</v>
      </c>
      <c r="F5" s="21">
        <v>4.33</v>
      </c>
      <c r="G5" s="21">
        <v>0.24</v>
      </c>
      <c r="H5" s="20">
        <v>9.48</v>
      </c>
      <c r="I5" s="22">
        <v>9.13</v>
      </c>
      <c r="J5" s="21">
        <v>0.186</v>
      </c>
      <c r="K5" s="21">
        <v>0.036</v>
      </c>
      <c r="L5" s="20">
        <v>11</v>
      </c>
      <c r="M5" s="20">
        <v>1.5</v>
      </c>
      <c r="N5" s="22">
        <v>7.62</v>
      </c>
      <c r="O5" s="45">
        <v>7.58</v>
      </c>
      <c r="P5" s="46">
        <v>7</v>
      </c>
      <c r="Q5" s="47">
        <v>3</v>
      </c>
      <c r="R5" s="54">
        <v>10.1</v>
      </c>
      <c r="S5" s="20">
        <v>9.7</v>
      </c>
      <c r="T5" s="22" t="s">
        <v>25</v>
      </c>
      <c r="U5" s="48">
        <v>41</v>
      </c>
      <c r="V5" s="22" t="s">
        <v>25</v>
      </c>
      <c r="W5" s="47">
        <v>4572</v>
      </c>
      <c r="X5" s="22" t="s">
        <v>25</v>
      </c>
      <c r="Y5" s="48">
        <v>90</v>
      </c>
      <c r="Z5" s="22" t="s">
        <v>25</v>
      </c>
      <c r="AA5" s="47">
        <v>2689</v>
      </c>
      <c r="AB5" s="60" t="s">
        <v>25</v>
      </c>
      <c r="AC5" s="48">
        <v>10</v>
      </c>
      <c r="AE5" s="59"/>
      <c r="AF5" s="59"/>
    </row>
    <row r="6" s="2" customFormat="1" ht="20.1" customHeight="1" spans="1:32">
      <c r="A6" s="14" t="s">
        <v>26</v>
      </c>
      <c r="B6" s="20">
        <v>13.5</v>
      </c>
      <c r="C6" s="20">
        <v>9</v>
      </c>
      <c r="D6" s="20">
        <v>5</v>
      </c>
      <c r="E6" s="20">
        <v>2</v>
      </c>
      <c r="F6" s="21">
        <v>2.35</v>
      </c>
      <c r="G6" s="21">
        <v>0.102</v>
      </c>
      <c r="H6" s="20">
        <v>11.6</v>
      </c>
      <c r="I6" s="22">
        <v>9.45</v>
      </c>
      <c r="J6" s="21">
        <v>0.264</v>
      </c>
      <c r="K6" s="21">
        <v>0.052</v>
      </c>
      <c r="L6" s="20">
        <v>11</v>
      </c>
      <c r="M6" s="20">
        <v>3.5</v>
      </c>
      <c r="N6" s="22">
        <v>7.65</v>
      </c>
      <c r="O6" s="45">
        <v>7.58</v>
      </c>
      <c r="P6" s="47">
        <v>9</v>
      </c>
      <c r="Q6" s="46">
        <v>3</v>
      </c>
      <c r="R6" s="54">
        <v>10.5</v>
      </c>
      <c r="S6" s="20">
        <v>9.7</v>
      </c>
      <c r="T6" s="22" t="s">
        <v>25</v>
      </c>
      <c r="U6" s="48">
        <v>51</v>
      </c>
      <c r="V6" s="22" t="s">
        <v>25</v>
      </c>
      <c r="W6" s="47">
        <v>5256</v>
      </c>
      <c r="X6" s="22" t="s">
        <v>25</v>
      </c>
      <c r="Y6" s="48">
        <v>97</v>
      </c>
      <c r="Z6" s="22" t="s">
        <v>25</v>
      </c>
      <c r="AA6" s="47">
        <v>3236</v>
      </c>
      <c r="AB6" s="60">
        <v>87.2</v>
      </c>
      <c r="AC6" s="48">
        <v>53</v>
      </c>
      <c r="AE6" s="59"/>
      <c r="AF6" s="59"/>
    </row>
    <row r="7" s="2" customFormat="1" ht="20.1" customHeight="1" spans="1:32">
      <c r="A7" s="14" t="s">
        <v>27</v>
      </c>
      <c r="B7" s="20">
        <v>7.5</v>
      </c>
      <c r="C7" s="20">
        <v>1.5</v>
      </c>
      <c r="D7" s="20">
        <v>4</v>
      </c>
      <c r="E7" s="20">
        <v>1</v>
      </c>
      <c r="F7" s="21">
        <v>0.702</v>
      </c>
      <c r="G7" s="21">
        <v>0.06</v>
      </c>
      <c r="H7" s="20">
        <v>9.91</v>
      </c>
      <c r="I7" s="22">
        <v>8.21</v>
      </c>
      <c r="J7" s="21">
        <v>0.343</v>
      </c>
      <c r="K7" s="21">
        <v>0.042</v>
      </c>
      <c r="L7" s="20">
        <v>6</v>
      </c>
      <c r="M7" s="20">
        <v>1.5</v>
      </c>
      <c r="N7" s="22">
        <v>7.57</v>
      </c>
      <c r="O7" s="45">
        <v>7.9</v>
      </c>
      <c r="P7" s="47">
        <v>15</v>
      </c>
      <c r="Q7" s="47">
        <v>3</v>
      </c>
      <c r="R7" s="54">
        <v>6.6</v>
      </c>
      <c r="S7" s="20">
        <v>10.5</v>
      </c>
      <c r="T7" s="22" t="s">
        <v>25</v>
      </c>
      <c r="U7" s="48">
        <v>50</v>
      </c>
      <c r="V7" s="22" t="s">
        <v>25</v>
      </c>
      <c r="W7" s="47">
        <v>5118</v>
      </c>
      <c r="X7" s="22" t="s">
        <v>25</v>
      </c>
      <c r="Y7" s="48">
        <v>98</v>
      </c>
      <c r="Z7" s="22" t="s">
        <v>25</v>
      </c>
      <c r="AA7" s="47">
        <v>3231</v>
      </c>
      <c r="AB7" s="60">
        <v>88.5</v>
      </c>
      <c r="AC7" s="48">
        <v>52</v>
      </c>
      <c r="AE7" s="59"/>
      <c r="AF7" s="59"/>
    </row>
    <row r="8" s="2" customFormat="1" ht="20.1" customHeight="1" spans="1:32">
      <c r="A8" s="14" t="s">
        <v>28</v>
      </c>
      <c r="B8" s="20">
        <v>19.6</v>
      </c>
      <c r="C8" s="20">
        <v>7.5</v>
      </c>
      <c r="D8" s="20">
        <v>5</v>
      </c>
      <c r="E8" s="20">
        <v>2</v>
      </c>
      <c r="F8" s="21">
        <v>1.93</v>
      </c>
      <c r="G8" s="21">
        <v>0.174</v>
      </c>
      <c r="H8" s="22">
        <v>8.92</v>
      </c>
      <c r="I8" s="22">
        <v>8.47</v>
      </c>
      <c r="J8" s="21">
        <v>0.274</v>
      </c>
      <c r="K8" s="21">
        <v>0.049</v>
      </c>
      <c r="L8" s="20">
        <v>19</v>
      </c>
      <c r="M8" s="20">
        <v>3</v>
      </c>
      <c r="N8" s="22">
        <v>7.19</v>
      </c>
      <c r="O8" s="45">
        <v>7.15</v>
      </c>
      <c r="P8" s="47">
        <v>11</v>
      </c>
      <c r="Q8" s="47">
        <v>4</v>
      </c>
      <c r="R8" s="54">
        <v>9.2</v>
      </c>
      <c r="S8" s="20">
        <v>9.9</v>
      </c>
      <c r="T8" s="22" t="s">
        <v>25</v>
      </c>
      <c r="U8" s="48">
        <v>53</v>
      </c>
      <c r="V8" s="22" t="s">
        <v>25</v>
      </c>
      <c r="W8" s="47">
        <v>5391</v>
      </c>
      <c r="X8" s="22" t="s">
        <v>25</v>
      </c>
      <c r="Y8" s="48">
        <v>98</v>
      </c>
      <c r="Z8" s="22" t="s">
        <v>25</v>
      </c>
      <c r="AA8" s="47">
        <v>3438</v>
      </c>
      <c r="AB8" s="20" t="s">
        <v>25</v>
      </c>
      <c r="AC8" s="48">
        <v>10</v>
      </c>
      <c r="AE8" s="59"/>
      <c r="AF8" s="59"/>
    </row>
    <row r="9" s="2" customFormat="1" ht="20.1" customHeight="1" spans="1:32">
      <c r="A9" s="14" t="s">
        <v>29</v>
      </c>
      <c r="B9" s="20">
        <v>25.6</v>
      </c>
      <c r="C9" s="20">
        <v>9</v>
      </c>
      <c r="D9" s="20">
        <v>12</v>
      </c>
      <c r="E9" s="20">
        <v>5</v>
      </c>
      <c r="F9" s="21">
        <v>1.1</v>
      </c>
      <c r="G9" s="21">
        <v>0.3</v>
      </c>
      <c r="H9" s="22">
        <v>10.2</v>
      </c>
      <c r="I9" s="22">
        <v>9.28</v>
      </c>
      <c r="J9" s="21">
        <v>0.543</v>
      </c>
      <c r="K9" s="21">
        <v>0.059</v>
      </c>
      <c r="L9" s="20">
        <v>26</v>
      </c>
      <c r="M9" s="20">
        <v>5.5</v>
      </c>
      <c r="N9" s="22">
        <v>7.71</v>
      </c>
      <c r="O9" s="45">
        <v>7.46</v>
      </c>
      <c r="P9" s="47">
        <v>22</v>
      </c>
      <c r="Q9" s="47">
        <v>5</v>
      </c>
      <c r="R9" s="54">
        <v>9.8</v>
      </c>
      <c r="S9" s="20">
        <v>10</v>
      </c>
      <c r="T9" s="22" t="s">
        <v>25</v>
      </c>
      <c r="U9" s="48">
        <v>43</v>
      </c>
      <c r="V9" s="22" t="s">
        <v>25</v>
      </c>
      <c r="W9" s="47">
        <v>4024</v>
      </c>
      <c r="X9" s="22" t="s">
        <v>25</v>
      </c>
      <c r="Y9" s="48">
        <v>107</v>
      </c>
      <c r="Z9" s="22" t="s">
        <v>25</v>
      </c>
      <c r="AA9" s="47">
        <v>2153</v>
      </c>
      <c r="AB9" s="20" t="s">
        <v>25</v>
      </c>
      <c r="AC9" s="48">
        <v>10</v>
      </c>
      <c r="AE9" s="59"/>
      <c r="AF9" s="59"/>
    </row>
    <row r="10" s="2" customFormat="1" ht="20.1" customHeight="1" spans="1:32">
      <c r="A10" s="14" t="s">
        <v>30</v>
      </c>
      <c r="B10" s="20">
        <v>28.6</v>
      </c>
      <c r="C10" s="20">
        <v>9</v>
      </c>
      <c r="D10" s="20">
        <v>11</v>
      </c>
      <c r="E10" s="20">
        <v>3</v>
      </c>
      <c r="F10" s="22">
        <v>1.55</v>
      </c>
      <c r="G10" s="21">
        <v>0.24</v>
      </c>
      <c r="H10" s="20">
        <v>9.61</v>
      </c>
      <c r="I10" s="22">
        <v>9.44</v>
      </c>
      <c r="J10" s="21">
        <v>0.636</v>
      </c>
      <c r="K10" s="21">
        <v>0.1</v>
      </c>
      <c r="L10" s="20">
        <v>26</v>
      </c>
      <c r="M10" s="20">
        <v>5</v>
      </c>
      <c r="N10" s="22">
        <v>7.54</v>
      </c>
      <c r="O10" s="45">
        <v>7.46</v>
      </c>
      <c r="P10" s="47">
        <v>35</v>
      </c>
      <c r="Q10" s="47">
        <v>7</v>
      </c>
      <c r="R10" s="54">
        <v>9.7</v>
      </c>
      <c r="S10" s="20">
        <v>9.6</v>
      </c>
      <c r="T10" s="22" t="s">
        <v>25</v>
      </c>
      <c r="U10" s="48">
        <v>40</v>
      </c>
      <c r="V10" s="22" t="s">
        <v>25</v>
      </c>
      <c r="W10" s="47">
        <v>5031</v>
      </c>
      <c r="X10" s="22" t="s">
        <v>25</v>
      </c>
      <c r="Y10" s="48">
        <v>80</v>
      </c>
      <c r="Z10" s="22" t="s">
        <v>25</v>
      </c>
      <c r="AA10" s="47">
        <v>3196</v>
      </c>
      <c r="AB10" s="60">
        <v>88.1</v>
      </c>
      <c r="AC10" s="48">
        <v>10</v>
      </c>
      <c r="AE10" s="59"/>
      <c r="AF10" s="59"/>
    </row>
    <row r="11" s="2" customFormat="1" ht="20.1" customHeight="1" spans="1:32">
      <c r="A11" s="14" t="s">
        <v>31</v>
      </c>
      <c r="B11" s="20">
        <v>16.6</v>
      </c>
      <c r="C11" s="20">
        <v>6</v>
      </c>
      <c r="D11" s="20">
        <v>5</v>
      </c>
      <c r="E11" s="20">
        <v>2</v>
      </c>
      <c r="F11" s="22">
        <v>1.88</v>
      </c>
      <c r="G11" s="21">
        <v>0.216</v>
      </c>
      <c r="H11" s="22">
        <v>10.2</v>
      </c>
      <c r="I11" s="22">
        <v>9.97</v>
      </c>
      <c r="J11" s="21">
        <v>0.388</v>
      </c>
      <c r="K11" s="21">
        <v>0.076</v>
      </c>
      <c r="L11" s="20">
        <v>9</v>
      </c>
      <c r="M11" s="20">
        <v>1</v>
      </c>
      <c r="N11" s="22">
        <v>7.53</v>
      </c>
      <c r="O11" s="45">
        <v>7.68</v>
      </c>
      <c r="P11" s="47">
        <v>14</v>
      </c>
      <c r="Q11" s="47">
        <v>5</v>
      </c>
      <c r="R11" s="54">
        <v>7.3</v>
      </c>
      <c r="S11" s="20">
        <v>7.6</v>
      </c>
      <c r="T11" s="22" t="s">
        <v>25</v>
      </c>
      <c r="U11" s="48">
        <v>43</v>
      </c>
      <c r="V11" s="22" t="s">
        <v>25</v>
      </c>
      <c r="W11" s="47">
        <v>4710</v>
      </c>
      <c r="X11" s="22" t="s">
        <v>25</v>
      </c>
      <c r="Y11" s="48">
        <v>91</v>
      </c>
      <c r="Z11" s="22" t="s">
        <v>25</v>
      </c>
      <c r="AA11" s="47">
        <v>2901</v>
      </c>
      <c r="AB11" s="60">
        <v>88.8</v>
      </c>
      <c r="AC11" s="48">
        <v>10</v>
      </c>
      <c r="AE11" s="59"/>
      <c r="AF11" s="59"/>
    </row>
    <row r="12" s="2" customFormat="1" ht="20.1" customHeight="1" spans="1:32">
      <c r="A12" s="14" t="s">
        <v>32</v>
      </c>
      <c r="B12" s="20">
        <v>15</v>
      </c>
      <c r="C12" s="20">
        <v>7.5</v>
      </c>
      <c r="D12" s="20">
        <v>4</v>
      </c>
      <c r="E12" s="20">
        <v>3</v>
      </c>
      <c r="F12" s="22">
        <v>2.12</v>
      </c>
      <c r="G12" s="21">
        <v>0.036</v>
      </c>
      <c r="H12" s="20">
        <v>8.6</v>
      </c>
      <c r="I12" s="22">
        <v>8.44</v>
      </c>
      <c r="J12" s="21">
        <v>0.319</v>
      </c>
      <c r="K12" s="21">
        <v>0.05</v>
      </c>
      <c r="L12" s="20">
        <v>13</v>
      </c>
      <c r="M12" s="20">
        <v>2.5</v>
      </c>
      <c r="N12" s="22">
        <v>7.2</v>
      </c>
      <c r="O12" s="45">
        <v>7.08</v>
      </c>
      <c r="P12" s="47">
        <v>9</v>
      </c>
      <c r="Q12" s="47">
        <v>2</v>
      </c>
      <c r="R12" s="54">
        <v>8.7</v>
      </c>
      <c r="S12" s="20">
        <v>9.6</v>
      </c>
      <c r="T12" s="22" t="s">
        <v>25</v>
      </c>
      <c r="U12" s="48">
        <v>41</v>
      </c>
      <c r="V12" s="22" t="s">
        <v>25</v>
      </c>
      <c r="W12" s="47">
        <v>4680</v>
      </c>
      <c r="X12" s="22" t="s">
        <v>25</v>
      </c>
      <c r="Y12" s="48">
        <v>88</v>
      </c>
      <c r="Z12" s="22" t="s">
        <v>25</v>
      </c>
      <c r="AA12" s="47">
        <v>2928</v>
      </c>
      <c r="AB12" s="60">
        <v>86.2</v>
      </c>
      <c r="AC12" s="48">
        <v>10</v>
      </c>
      <c r="AE12" s="59"/>
      <c r="AF12" s="59"/>
    </row>
    <row r="13" s="2" customFormat="1" ht="20.1" customHeight="1" spans="1:32">
      <c r="A13" s="14" t="s">
        <v>33</v>
      </c>
      <c r="B13" s="20">
        <v>10.5</v>
      </c>
      <c r="C13" s="20">
        <v>4.5</v>
      </c>
      <c r="D13" s="20">
        <v>6</v>
      </c>
      <c r="E13" s="20">
        <v>2</v>
      </c>
      <c r="F13" s="22">
        <v>2.81</v>
      </c>
      <c r="G13" s="21">
        <v>0.042</v>
      </c>
      <c r="H13" s="20">
        <v>9.74</v>
      </c>
      <c r="I13" s="22">
        <v>8.85</v>
      </c>
      <c r="J13" s="21">
        <v>0.346</v>
      </c>
      <c r="K13" s="21">
        <v>0.087</v>
      </c>
      <c r="L13" s="20">
        <v>3</v>
      </c>
      <c r="M13" s="20">
        <v>2.5</v>
      </c>
      <c r="N13" s="22">
        <v>7.23</v>
      </c>
      <c r="O13" s="45">
        <v>7.28</v>
      </c>
      <c r="P13" s="47">
        <v>13</v>
      </c>
      <c r="Q13" s="47">
        <v>7</v>
      </c>
      <c r="R13" s="54">
        <v>9.6</v>
      </c>
      <c r="S13" s="20">
        <v>9.5</v>
      </c>
      <c r="T13" s="22" t="s">
        <v>25</v>
      </c>
      <c r="U13" s="48">
        <v>43</v>
      </c>
      <c r="V13" s="22" t="s">
        <v>25</v>
      </c>
      <c r="W13" s="47">
        <v>4614</v>
      </c>
      <c r="X13" s="22" t="s">
        <v>25</v>
      </c>
      <c r="Y13" s="48">
        <v>93</v>
      </c>
      <c r="Z13" s="22" t="s">
        <v>25</v>
      </c>
      <c r="AA13" s="47">
        <v>2884</v>
      </c>
      <c r="AB13" s="60">
        <v>88.4</v>
      </c>
      <c r="AC13" s="48">
        <v>75</v>
      </c>
      <c r="AE13" s="59"/>
      <c r="AF13" s="59"/>
    </row>
    <row r="14" s="2" customFormat="1" ht="20.1" customHeight="1" spans="1:32">
      <c r="A14" s="14" t="s">
        <v>34</v>
      </c>
      <c r="B14" s="20">
        <v>31.6</v>
      </c>
      <c r="C14" s="20">
        <v>9</v>
      </c>
      <c r="D14" s="20">
        <v>18</v>
      </c>
      <c r="E14" s="20">
        <v>2</v>
      </c>
      <c r="F14" s="22">
        <v>2.88</v>
      </c>
      <c r="G14" s="21">
        <v>0.024</v>
      </c>
      <c r="H14" s="22">
        <v>9.59</v>
      </c>
      <c r="I14" s="22">
        <v>8.04</v>
      </c>
      <c r="J14" s="21">
        <v>0.297</v>
      </c>
      <c r="K14" s="21">
        <v>0.085</v>
      </c>
      <c r="L14" s="20">
        <v>8</v>
      </c>
      <c r="M14" s="20">
        <v>1.5</v>
      </c>
      <c r="N14" s="22">
        <v>7.42</v>
      </c>
      <c r="O14" s="45">
        <v>7.2</v>
      </c>
      <c r="P14" s="47">
        <v>10</v>
      </c>
      <c r="Q14" s="47">
        <v>7</v>
      </c>
      <c r="R14" s="54">
        <v>8.1</v>
      </c>
      <c r="S14" s="20">
        <v>9</v>
      </c>
      <c r="T14" s="22" t="s">
        <v>25</v>
      </c>
      <c r="U14" s="48">
        <v>40</v>
      </c>
      <c r="V14" s="22" t="s">
        <v>25</v>
      </c>
      <c r="W14" s="47">
        <v>4715</v>
      </c>
      <c r="X14" s="22" t="s">
        <v>25</v>
      </c>
      <c r="Y14" s="48">
        <v>85</v>
      </c>
      <c r="Z14" s="22" t="s">
        <v>25</v>
      </c>
      <c r="AA14" s="47">
        <v>2922</v>
      </c>
      <c r="AB14" s="60">
        <v>88.5</v>
      </c>
      <c r="AC14" s="48">
        <v>10</v>
      </c>
      <c r="AE14" s="59"/>
      <c r="AF14" s="59"/>
    </row>
    <row r="15" s="2" customFormat="1" ht="20.1" customHeight="1" spans="1:32">
      <c r="A15" s="14" t="s">
        <v>35</v>
      </c>
      <c r="B15" s="20">
        <v>39.1</v>
      </c>
      <c r="C15" s="20">
        <v>7.5</v>
      </c>
      <c r="D15" s="20">
        <v>10</v>
      </c>
      <c r="E15" s="20">
        <v>2</v>
      </c>
      <c r="F15" s="21">
        <v>3.85</v>
      </c>
      <c r="G15" s="21">
        <v>0.126</v>
      </c>
      <c r="H15" s="22">
        <v>13.9</v>
      </c>
      <c r="I15" s="22">
        <v>13.7</v>
      </c>
      <c r="J15" s="21">
        <v>0.412</v>
      </c>
      <c r="K15" s="21">
        <v>0.056</v>
      </c>
      <c r="L15" s="20">
        <v>12</v>
      </c>
      <c r="M15" s="20">
        <v>0.5</v>
      </c>
      <c r="N15" s="22">
        <v>7.43</v>
      </c>
      <c r="O15" s="45">
        <v>7.32</v>
      </c>
      <c r="P15" s="47">
        <v>13</v>
      </c>
      <c r="Q15" s="47">
        <v>5</v>
      </c>
      <c r="R15" s="54">
        <v>9.5</v>
      </c>
      <c r="S15" s="20">
        <v>9.3</v>
      </c>
      <c r="T15" s="22" t="s">
        <v>25</v>
      </c>
      <c r="U15" s="48">
        <v>38</v>
      </c>
      <c r="V15" s="22" t="s">
        <v>25</v>
      </c>
      <c r="W15" s="47">
        <v>4366</v>
      </c>
      <c r="X15" s="22" t="s">
        <v>25</v>
      </c>
      <c r="Y15" s="48">
        <v>87</v>
      </c>
      <c r="Z15" s="22" t="s">
        <v>25</v>
      </c>
      <c r="AA15" s="47">
        <v>2745</v>
      </c>
      <c r="AB15" s="60" t="s">
        <v>25</v>
      </c>
      <c r="AC15" s="48">
        <v>10</v>
      </c>
      <c r="AE15" s="59"/>
      <c r="AF15" s="59"/>
    </row>
    <row r="16" s="3" customFormat="1" ht="18.75" customHeight="1" spans="1:92">
      <c r="A16" s="14" t="s">
        <v>36</v>
      </c>
      <c r="B16" s="20">
        <v>21.1</v>
      </c>
      <c r="C16" s="20">
        <v>15.1</v>
      </c>
      <c r="D16" s="20">
        <v>12</v>
      </c>
      <c r="E16" s="20">
        <v>6</v>
      </c>
      <c r="F16" s="23">
        <v>2.63</v>
      </c>
      <c r="G16" s="21">
        <v>0.096</v>
      </c>
      <c r="H16" s="24">
        <v>9.84</v>
      </c>
      <c r="I16" s="22">
        <v>9.33</v>
      </c>
      <c r="J16" s="23">
        <v>0.497</v>
      </c>
      <c r="K16" s="21">
        <v>0.034</v>
      </c>
      <c r="L16" s="25">
        <v>17</v>
      </c>
      <c r="M16" s="25">
        <v>1.5</v>
      </c>
      <c r="N16" s="22">
        <v>7.31</v>
      </c>
      <c r="O16" s="22">
        <v>7.46</v>
      </c>
      <c r="P16" s="48">
        <v>21</v>
      </c>
      <c r="Q16" s="48">
        <v>4</v>
      </c>
      <c r="R16" s="20">
        <v>10.1</v>
      </c>
      <c r="S16" s="20">
        <v>10.5</v>
      </c>
      <c r="T16" s="22" t="s">
        <v>25</v>
      </c>
      <c r="U16" s="47">
        <v>39</v>
      </c>
      <c r="V16" s="22" t="s">
        <v>25</v>
      </c>
      <c r="W16" s="47">
        <v>3798</v>
      </c>
      <c r="X16" s="22" t="s">
        <v>25</v>
      </c>
      <c r="Y16" s="47">
        <v>103</v>
      </c>
      <c r="Z16" s="22" t="s">
        <v>25</v>
      </c>
      <c r="AA16" s="47">
        <v>2177</v>
      </c>
      <c r="AB16" s="20" t="s">
        <v>25</v>
      </c>
      <c r="AC16" s="61">
        <v>885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65"/>
    </row>
    <row r="17" s="3" customFormat="1" ht="18.75" customHeight="1" spans="1:92">
      <c r="A17" s="14" t="s">
        <v>37</v>
      </c>
      <c r="B17" s="20">
        <v>63.2</v>
      </c>
      <c r="C17" s="20">
        <v>13.5</v>
      </c>
      <c r="D17" s="20">
        <v>10</v>
      </c>
      <c r="E17" s="20">
        <v>4</v>
      </c>
      <c r="F17" s="23">
        <v>6.22</v>
      </c>
      <c r="G17" s="21">
        <v>0.012</v>
      </c>
      <c r="H17" s="24">
        <v>16.5</v>
      </c>
      <c r="I17" s="22">
        <v>11.5</v>
      </c>
      <c r="J17" s="23">
        <v>0.908</v>
      </c>
      <c r="K17" s="21">
        <v>0.099</v>
      </c>
      <c r="L17" s="25">
        <v>84</v>
      </c>
      <c r="M17" s="25">
        <v>5.5</v>
      </c>
      <c r="N17" s="22">
        <v>7.71</v>
      </c>
      <c r="O17" s="22">
        <v>7.62</v>
      </c>
      <c r="P17" s="48">
        <v>36</v>
      </c>
      <c r="Q17" s="48">
        <v>9.7</v>
      </c>
      <c r="R17" s="20">
        <v>9.7</v>
      </c>
      <c r="S17" s="20">
        <v>9.9</v>
      </c>
      <c r="T17" s="22" t="s">
        <v>25</v>
      </c>
      <c r="U17" s="47">
        <v>39</v>
      </c>
      <c r="V17" s="22" t="s">
        <v>25</v>
      </c>
      <c r="W17" s="47">
        <v>4375</v>
      </c>
      <c r="X17" s="22" t="s">
        <v>25</v>
      </c>
      <c r="Y17" s="47">
        <v>89</v>
      </c>
      <c r="Z17" s="22" t="s">
        <v>25</v>
      </c>
      <c r="AA17" s="47">
        <v>2817</v>
      </c>
      <c r="AB17" s="62">
        <v>88</v>
      </c>
      <c r="AC17" s="61">
        <v>75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65"/>
    </row>
    <row r="18" s="4" customFormat="1" ht="18.75" customHeight="1" spans="1:92">
      <c r="A18" s="14" t="s">
        <v>38</v>
      </c>
      <c r="B18" s="20">
        <v>10.5</v>
      </c>
      <c r="C18" s="20">
        <v>6</v>
      </c>
      <c r="D18" s="20">
        <v>3</v>
      </c>
      <c r="E18" s="20">
        <v>1</v>
      </c>
      <c r="F18" s="24">
        <v>3.62</v>
      </c>
      <c r="G18" s="21">
        <v>0.126</v>
      </c>
      <c r="H18" s="25">
        <v>11.4</v>
      </c>
      <c r="I18" s="22">
        <v>9.28</v>
      </c>
      <c r="J18" s="24">
        <v>0.259</v>
      </c>
      <c r="K18" s="21">
        <v>0.102</v>
      </c>
      <c r="L18" s="25">
        <v>11</v>
      </c>
      <c r="M18" s="25">
        <v>1.5</v>
      </c>
      <c r="N18" s="22">
        <v>7.63</v>
      </c>
      <c r="O18" s="22">
        <v>7.51</v>
      </c>
      <c r="P18" s="48">
        <v>7</v>
      </c>
      <c r="Q18" s="48">
        <v>5</v>
      </c>
      <c r="R18" s="20">
        <v>7.8</v>
      </c>
      <c r="S18" s="20">
        <v>8.5</v>
      </c>
      <c r="T18" s="22" t="s">
        <v>25</v>
      </c>
      <c r="U18" s="47">
        <v>41</v>
      </c>
      <c r="V18" s="22" t="s">
        <v>25</v>
      </c>
      <c r="W18" s="47">
        <v>4890</v>
      </c>
      <c r="X18" s="22" t="s">
        <v>25</v>
      </c>
      <c r="Y18" s="47">
        <v>84</v>
      </c>
      <c r="Z18" s="22" t="s">
        <v>25</v>
      </c>
      <c r="AA18" s="47">
        <v>3140</v>
      </c>
      <c r="AB18" s="62">
        <v>87.5</v>
      </c>
      <c r="AC18" s="61">
        <v>10</v>
      </c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6"/>
    </row>
    <row r="19" s="4" customFormat="1" ht="18.75" customHeight="1" spans="1:92">
      <c r="A19" s="14" t="s">
        <v>39</v>
      </c>
      <c r="B19" s="20">
        <v>30.1</v>
      </c>
      <c r="C19" s="20">
        <v>12.1</v>
      </c>
      <c r="D19" s="20">
        <v>10</v>
      </c>
      <c r="E19" s="20">
        <v>4</v>
      </c>
      <c r="F19" s="24">
        <v>3.02</v>
      </c>
      <c r="G19" s="21">
        <v>0.042</v>
      </c>
      <c r="H19" s="24">
        <v>10</v>
      </c>
      <c r="I19" s="22">
        <v>8.55</v>
      </c>
      <c r="J19" s="24">
        <v>0.414</v>
      </c>
      <c r="K19" s="21">
        <v>0.1</v>
      </c>
      <c r="L19" s="25">
        <v>12</v>
      </c>
      <c r="M19" s="25">
        <v>6.5</v>
      </c>
      <c r="N19" s="22">
        <v>7.61</v>
      </c>
      <c r="O19" s="22">
        <v>7.29</v>
      </c>
      <c r="P19" s="48">
        <v>9</v>
      </c>
      <c r="Q19" s="48">
        <v>3</v>
      </c>
      <c r="R19" s="20">
        <v>8.1</v>
      </c>
      <c r="S19" s="20">
        <v>8.4</v>
      </c>
      <c r="T19" s="22" t="s">
        <v>25</v>
      </c>
      <c r="U19" s="47">
        <v>40</v>
      </c>
      <c r="V19" s="22" t="s">
        <v>25</v>
      </c>
      <c r="W19" s="47">
        <v>4382</v>
      </c>
      <c r="X19" s="22" t="s">
        <v>25</v>
      </c>
      <c r="Y19" s="47">
        <v>91</v>
      </c>
      <c r="Z19" s="22" t="s">
        <v>25</v>
      </c>
      <c r="AA19" s="47">
        <v>2698</v>
      </c>
      <c r="AB19" s="20">
        <v>86.5</v>
      </c>
      <c r="AC19" s="61">
        <v>10</v>
      </c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6"/>
    </row>
    <row r="20" s="4" customFormat="1" ht="18.75" customHeight="1" spans="1:92">
      <c r="A20" s="14" t="s">
        <v>40</v>
      </c>
      <c r="B20" s="20">
        <v>30.1</v>
      </c>
      <c r="C20" s="20">
        <v>10.5</v>
      </c>
      <c r="D20" s="20">
        <v>3</v>
      </c>
      <c r="E20" s="20">
        <v>1</v>
      </c>
      <c r="F20" s="24">
        <v>2.12</v>
      </c>
      <c r="G20" s="21">
        <v>0.114</v>
      </c>
      <c r="H20" s="24">
        <v>9.71</v>
      </c>
      <c r="I20" s="22">
        <v>8.23</v>
      </c>
      <c r="J20" s="24">
        <v>0.337</v>
      </c>
      <c r="K20" s="21">
        <v>0.082</v>
      </c>
      <c r="L20" s="25">
        <v>10</v>
      </c>
      <c r="M20" s="25">
        <v>1.5</v>
      </c>
      <c r="N20" s="22">
        <v>7.41</v>
      </c>
      <c r="O20" s="22">
        <v>7.37</v>
      </c>
      <c r="P20" s="48">
        <v>6</v>
      </c>
      <c r="Q20" s="48">
        <v>5</v>
      </c>
      <c r="R20" s="20">
        <v>6.8</v>
      </c>
      <c r="S20" s="20">
        <v>7.7</v>
      </c>
      <c r="T20" s="22" t="s">
        <v>25</v>
      </c>
      <c r="U20" s="47">
        <v>41</v>
      </c>
      <c r="V20" s="22" t="s">
        <v>25</v>
      </c>
      <c r="W20" s="47">
        <v>3901</v>
      </c>
      <c r="X20" s="22" t="s">
        <v>25</v>
      </c>
      <c r="Y20" s="47">
        <v>105</v>
      </c>
      <c r="Z20" s="22" t="s">
        <v>25</v>
      </c>
      <c r="AA20" s="47">
        <v>2175</v>
      </c>
      <c r="AB20" s="20">
        <v>86.7</v>
      </c>
      <c r="AC20" s="61">
        <v>10</v>
      </c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6"/>
    </row>
    <row r="21" s="3" customFormat="1" ht="18.75" customHeight="1" spans="1:92">
      <c r="A21" s="14" t="s">
        <v>41</v>
      </c>
      <c r="B21" s="20">
        <v>28.6</v>
      </c>
      <c r="C21" s="20">
        <v>13.5</v>
      </c>
      <c r="D21" s="20">
        <v>6</v>
      </c>
      <c r="E21" s="20">
        <v>2</v>
      </c>
      <c r="F21" s="24">
        <v>1.89</v>
      </c>
      <c r="G21" s="21">
        <v>0.084</v>
      </c>
      <c r="H21" s="24">
        <v>10.2</v>
      </c>
      <c r="I21" s="22">
        <v>8.23</v>
      </c>
      <c r="J21" s="24">
        <v>0.304</v>
      </c>
      <c r="K21" s="21">
        <v>0.071</v>
      </c>
      <c r="L21" s="25">
        <v>8</v>
      </c>
      <c r="M21" s="25">
        <v>4</v>
      </c>
      <c r="N21" s="22">
        <v>7.57</v>
      </c>
      <c r="O21" s="22">
        <v>7.6</v>
      </c>
      <c r="P21" s="48">
        <v>6</v>
      </c>
      <c r="Q21" s="48">
        <v>5</v>
      </c>
      <c r="R21" s="20">
        <v>8.6</v>
      </c>
      <c r="S21" s="20">
        <v>9.4</v>
      </c>
      <c r="T21" s="22" t="s">
        <v>25</v>
      </c>
      <c r="U21" s="47">
        <v>39</v>
      </c>
      <c r="V21" s="22" t="s">
        <v>25</v>
      </c>
      <c r="W21" s="47">
        <v>4364</v>
      </c>
      <c r="X21" s="22" t="s">
        <v>25</v>
      </c>
      <c r="Y21" s="47">
        <v>89</v>
      </c>
      <c r="Z21" s="22" t="s">
        <v>25</v>
      </c>
      <c r="AA21" s="47">
        <v>2663</v>
      </c>
      <c r="AB21" s="62">
        <v>86.9</v>
      </c>
      <c r="AC21" s="61">
        <v>10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65"/>
    </row>
    <row r="22" s="3" customFormat="1" ht="18.75" customHeight="1" spans="1:92">
      <c r="A22" s="14" t="s">
        <v>42</v>
      </c>
      <c r="B22" s="20">
        <v>857.8</v>
      </c>
      <c r="C22" s="20">
        <v>31.6</v>
      </c>
      <c r="D22" s="20">
        <v>78</v>
      </c>
      <c r="E22" s="20">
        <v>5</v>
      </c>
      <c r="F22" s="24">
        <v>9.24</v>
      </c>
      <c r="G22" s="21">
        <v>0.084</v>
      </c>
      <c r="H22" s="24">
        <v>53</v>
      </c>
      <c r="I22" s="22">
        <v>11.5</v>
      </c>
      <c r="J22" s="23">
        <v>2.07</v>
      </c>
      <c r="K22" s="21">
        <v>0.418</v>
      </c>
      <c r="L22" s="25">
        <v>1225</v>
      </c>
      <c r="M22" s="25">
        <v>8</v>
      </c>
      <c r="N22" s="22">
        <v>7.23</v>
      </c>
      <c r="O22" s="22">
        <v>7.38</v>
      </c>
      <c r="P22" s="48">
        <v>89</v>
      </c>
      <c r="Q22" s="48">
        <v>13</v>
      </c>
      <c r="R22" s="20">
        <v>9.7</v>
      </c>
      <c r="S22" s="20">
        <v>9.2</v>
      </c>
      <c r="T22" s="22" t="s">
        <v>25</v>
      </c>
      <c r="U22" s="47">
        <v>37</v>
      </c>
      <c r="V22" s="22" t="s">
        <v>25</v>
      </c>
      <c r="W22" s="47">
        <v>4114</v>
      </c>
      <c r="X22" s="22" t="s">
        <v>25</v>
      </c>
      <c r="Y22" s="47">
        <v>90</v>
      </c>
      <c r="Z22" s="22" t="s">
        <v>25</v>
      </c>
      <c r="AA22" s="47">
        <v>2571</v>
      </c>
      <c r="AB22" s="47" t="s">
        <v>25</v>
      </c>
      <c r="AC22" s="61">
        <v>10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65"/>
    </row>
    <row r="23" s="3" customFormat="1" ht="18.75" customHeight="1" spans="1:92">
      <c r="A23" s="14" t="s">
        <v>43</v>
      </c>
      <c r="B23" s="20">
        <v>180.6</v>
      </c>
      <c r="C23" s="20">
        <v>6</v>
      </c>
      <c r="D23" s="20">
        <v>39</v>
      </c>
      <c r="E23" s="20">
        <v>1</v>
      </c>
      <c r="F23" s="23">
        <v>2.83</v>
      </c>
      <c r="G23" s="21">
        <v>0.3</v>
      </c>
      <c r="H23" s="24">
        <v>10</v>
      </c>
      <c r="I23" s="22">
        <v>9.69</v>
      </c>
      <c r="J23" s="24">
        <v>0.595</v>
      </c>
      <c r="K23" s="21">
        <v>0.135</v>
      </c>
      <c r="L23" s="25">
        <v>29</v>
      </c>
      <c r="M23" s="25">
        <v>6</v>
      </c>
      <c r="N23" s="22">
        <v>7.56</v>
      </c>
      <c r="O23" s="22">
        <v>7.41</v>
      </c>
      <c r="P23" s="48">
        <v>45</v>
      </c>
      <c r="Q23" s="48">
        <v>8</v>
      </c>
      <c r="R23" s="20">
        <v>7.4</v>
      </c>
      <c r="S23" s="20">
        <v>8.4</v>
      </c>
      <c r="T23" s="22" t="s">
        <v>25</v>
      </c>
      <c r="U23" s="47">
        <v>44</v>
      </c>
      <c r="V23" s="22" t="s">
        <v>25</v>
      </c>
      <c r="W23" s="47">
        <v>4403</v>
      </c>
      <c r="X23" s="22" t="s">
        <v>25</v>
      </c>
      <c r="Y23" s="47">
        <v>100</v>
      </c>
      <c r="Z23" s="22" t="s">
        <v>25</v>
      </c>
      <c r="AA23" s="47">
        <v>2462</v>
      </c>
      <c r="AB23" s="47">
        <v>86.8</v>
      </c>
      <c r="AC23" s="61">
        <v>10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65"/>
    </row>
    <row r="24" s="3" customFormat="1" ht="18.75" customHeight="1" spans="1:92">
      <c r="A24" s="14" t="s">
        <v>44</v>
      </c>
      <c r="B24" s="20">
        <v>15.1</v>
      </c>
      <c r="C24" s="20">
        <v>12.1</v>
      </c>
      <c r="D24" s="20">
        <v>4</v>
      </c>
      <c r="E24" s="20">
        <v>2</v>
      </c>
      <c r="F24" s="23">
        <v>2.02</v>
      </c>
      <c r="G24" s="21">
        <v>0.048</v>
      </c>
      <c r="H24" s="24">
        <v>10.4</v>
      </c>
      <c r="I24" s="22">
        <v>8.83</v>
      </c>
      <c r="J24" s="23">
        <v>0.47</v>
      </c>
      <c r="K24" s="21">
        <v>0.106</v>
      </c>
      <c r="L24" s="25">
        <v>10</v>
      </c>
      <c r="M24" s="25">
        <v>2.5</v>
      </c>
      <c r="N24" s="22">
        <v>7.42</v>
      </c>
      <c r="O24" s="22">
        <v>7.17</v>
      </c>
      <c r="P24" s="48">
        <v>9</v>
      </c>
      <c r="Q24" s="48">
        <v>8</v>
      </c>
      <c r="R24" s="20">
        <v>8.1</v>
      </c>
      <c r="S24" s="20">
        <v>9.4</v>
      </c>
      <c r="T24" s="22" t="s">
        <v>25</v>
      </c>
      <c r="U24" s="47">
        <v>48</v>
      </c>
      <c r="V24" s="22" t="s">
        <v>25</v>
      </c>
      <c r="W24" s="47">
        <v>5188</v>
      </c>
      <c r="X24" s="22" t="s">
        <v>25</v>
      </c>
      <c r="Y24" s="47">
        <v>93</v>
      </c>
      <c r="Z24" s="22" t="s">
        <v>25</v>
      </c>
      <c r="AA24" s="47">
        <v>3130</v>
      </c>
      <c r="AB24" s="62">
        <v>89.2</v>
      </c>
      <c r="AC24" s="61">
        <v>42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65"/>
    </row>
    <row r="25" s="3" customFormat="1" ht="18.75" customHeight="1" spans="1:92">
      <c r="A25" s="14" t="s">
        <v>45</v>
      </c>
      <c r="B25" s="20">
        <v>28.6</v>
      </c>
      <c r="C25" s="20">
        <v>15.1</v>
      </c>
      <c r="D25" s="20">
        <v>9</v>
      </c>
      <c r="E25" s="20">
        <v>4</v>
      </c>
      <c r="F25" s="24">
        <v>0.684</v>
      </c>
      <c r="G25" s="21">
        <v>0.204</v>
      </c>
      <c r="H25" s="25">
        <v>12.6</v>
      </c>
      <c r="I25" s="22">
        <v>8.16</v>
      </c>
      <c r="J25" s="24">
        <v>0.662</v>
      </c>
      <c r="K25" s="21">
        <v>0.133</v>
      </c>
      <c r="L25" s="25">
        <v>11</v>
      </c>
      <c r="M25" s="25">
        <v>5</v>
      </c>
      <c r="N25" s="22">
        <v>7.46</v>
      </c>
      <c r="O25" s="22">
        <v>7.33</v>
      </c>
      <c r="P25" s="48">
        <v>17</v>
      </c>
      <c r="Q25" s="48">
        <v>8</v>
      </c>
      <c r="R25" s="20">
        <v>9.6</v>
      </c>
      <c r="S25" s="20">
        <v>9.6</v>
      </c>
      <c r="T25" s="22" t="s">
        <v>25</v>
      </c>
      <c r="U25" s="47">
        <v>50</v>
      </c>
      <c r="V25" s="22" t="s">
        <v>25</v>
      </c>
      <c r="W25" s="47">
        <v>4868</v>
      </c>
      <c r="X25" s="22" t="s">
        <v>25</v>
      </c>
      <c r="Y25" s="47">
        <v>103</v>
      </c>
      <c r="Z25" s="22" t="s">
        <v>25</v>
      </c>
      <c r="AA25" s="47">
        <v>2752</v>
      </c>
      <c r="AB25" s="62">
        <v>87.9</v>
      </c>
      <c r="AC25" s="61">
        <v>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65"/>
    </row>
    <row r="26" s="3" customFormat="1" ht="18.75" customHeight="1" spans="1:92">
      <c r="A26" s="14" t="s">
        <v>46</v>
      </c>
      <c r="B26" s="20">
        <v>13.5</v>
      </c>
      <c r="C26" s="20">
        <v>7.5</v>
      </c>
      <c r="D26" s="20">
        <v>3</v>
      </c>
      <c r="E26" s="20">
        <v>1</v>
      </c>
      <c r="F26" s="24">
        <v>0.984</v>
      </c>
      <c r="G26" s="21">
        <v>0.078</v>
      </c>
      <c r="H26" s="25">
        <v>11.3</v>
      </c>
      <c r="I26" s="22">
        <v>8.75</v>
      </c>
      <c r="J26" s="24">
        <v>0.489</v>
      </c>
      <c r="K26" s="21">
        <v>0.134</v>
      </c>
      <c r="L26" s="25">
        <v>12</v>
      </c>
      <c r="M26" s="25">
        <v>3</v>
      </c>
      <c r="N26" s="22">
        <v>7.22</v>
      </c>
      <c r="O26" s="22">
        <v>7.1</v>
      </c>
      <c r="P26" s="48">
        <v>13</v>
      </c>
      <c r="Q26" s="48">
        <v>8</v>
      </c>
      <c r="R26" s="20">
        <v>8.9</v>
      </c>
      <c r="S26" s="20">
        <v>8.9</v>
      </c>
      <c r="T26" s="22" t="s">
        <v>25</v>
      </c>
      <c r="U26" s="47">
        <v>45</v>
      </c>
      <c r="V26" s="22" t="s">
        <v>25</v>
      </c>
      <c r="W26" s="47">
        <v>4689</v>
      </c>
      <c r="X26" s="22" t="s">
        <v>25</v>
      </c>
      <c r="Y26" s="47">
        <v>96</v>
      </c>
      <c r="Z26" s="22" t="s">
        <v>25</v>
      </c>
      <c r="AA26" s="47">
        <v>2703</v>
      </c>
      <c r="AB26" s="20">
        <v>88.4</v>
      </c>
      <c r="AC26" s="61">
        <v>10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65"/>
    </row>
    <row r="27" s="3" customFormat="1" ht="18.75" customHeight="1" spans="1:92">
      <c r="A27" s="14" t="s">
        <v>47</v>
      </c>
      <c r="B27" s="20">
        <v>19.6</v>
      </c>
      <c r="C27" s="20">
        <v>9</v>
      </c>
      <c r="D27" s="20">
        <v>4</v>
      </c>
      <c r="E27" s="20">
        <v>2</v>
      </c>
      <c r="F27" s="23">
        <v>0.912</v>
      </c>
      <c r="G27" s="21">
        <v>0.564</v>
      </c>
      <c r="H27" s="24">
        <v>10.3</v>
      </c>
      <c r="I27" s="22">
        <v>9.39</v>
      </c>
      <c r="J27" s="24">
        <v>0.468</v>
      </c>
      <c r="K27" s="21">
        <v>0.148</v>
      </c>
      <c r="L27" s="25">
        <v>16</v>
      </c>
      <c r="M27" s="25">
        <v>4.5</v>
      </c>
      <c r="N27" s="22">
        <v>7.39</v>
      </c>
      <c r="O27" s="22">
        <v>7.17</v>
      </c>
      <c r="P27" s="48">
        <v>12</v>
      </c>
      <c r="Q27" s="48">
        <v>11</v>
      </c>
      <c r="R27" s="20">
        <v>9.5</v>
      </c>
      <c r="S27" s="20">
        <v>10.6</v>
      </c>
      <c r="T27" s="19" t="s">
        <v>25</v>
      </c>
      <c r="U27" s="47">
        <v>42</v>
      </c>
      <c r="V27" s="19" t="s">
        <v>25</v>
      </c>
      <c r="W27" s="47">
        <v>4817</v>
      </c>
      <c r="X27" s="19" t="s">
        <v>25</v>
      </c>
      <c r="Y27" s="47">
        <v>87</v>
      </c>
      <c r="Z27" s="19" t="s">
        <v>25</v>
      </c>
      <c r="AA27" s="47">
        <v>2917</v>
      </c>
      <c r="AB27" s="20">
        <v>89.4</v>
      </c>
      <c r="AC27" s="61">
        <v>10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65"/>
    </row>
    <row r="28" s="3" customFormat="1" ht="18.75" customHeight="1" spans="1:92">
      <c r="A28" s="14" t="s">
        <v>48</v>
      </c>
      <c r="B28" s="20">
        <v>10.5</v>
      </c>
      <c r="C28" s="20">
        <v>6</v>
      </c>
      <c r="D28" s="20">
        <v>4</v>
      </c>
      <c r="E28" s="20">
        <v>3</v>
      </c>
      <c r="F28" s="23">
        <v>0.708</v>
      </c>
      <c r="G28" s="21">
        <v>0.12</v>
      </c>
      <c r="H28" s="24">
        <v>8.36</v>
      </c>
      <c r="I28" s="22">
        <v>8</v>
      </c>
      <c r="J28" s="24">
        <v>0.4455</v>
      </c>
      <c r="K28" s="21">
        <v>0.083</v>
      </c>
      <c r="L28" s="25">
        <v>14</v>
      </c>
      <c r="M28" s="25">
        <v>3</v>
      </c>
      <c r="N28" s="22">
        <v>7.45</v>
      </c>
      <c r="O28" s="22">
        <v>7.28</v>
      </c>
      <c r="P28" s="48">
        <v>10</v>
      </c>
      <c r="Q28" s="48">
        <v>7</v>
      </c>
      <c r="R28" s="20">
        <v>9.9</v>
      </c>
      <c r="S28" s="20">
        <v>10.8</v>
      </c>
      <c r="T28" s="19" t="s">
        <v>25</v>
      </c>
      <c r="U28" s="47">
        <v>45</v>
      </c>
      <c r="V28" s="19" t="s">
        <v>25</v>
      </c>
      <c r="W28" s="47">
        <v>4513</v>
      </c>
      <c r="X28" s="19" t="s">
        <v>25</v>
      </c>
      <c r="Y28" s="47">
        <v>100</v>
      </c>
      <c r="Z28" s="19" t="s">
        <v>25</v>
      </c>
      <c r="AA28" s="47">
        <v>2550</v>
      </c>
      <c r="AB28" s="62" t="s">
        <v>25</v>
      </c>
      <c r="AC28" s="61">
        <v>42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65"/>
    </row>
    <row r="29" s="3" customFormat="1" ht="18.75" customHeight="1" spans="1:92">
      <c r="A29" s="14" t="s">
        <v>49</v>
      </c>
      <c r="B29" s="20">
        <v>31.6</v>
      </c>
      <c r="C29" s="20">
        <v>10.5</v>
      </c>
      <c r="D29" s="20">
        <v>7</v>
      </c>
      <c r="E29" s="20">
        <v>3</v>
      </c>
      <c r="F29" s="24">
        <v>0.78</v>
      </c>
      <c r="G29" s="21">
        <v>0.468</v>
      </c>
      <c r="H29" s="24">
        <v>9.2</v>
      </c>
      <c r="I29" s="22">
        <v>7.39</v>
      </c>
      <c r="J29" s="24">
        <v>0.572</v>
      </c>
      <c r="K29" s="21">
        <v>0.087</v>
      </c>
      <c r="L29" s="25">
        <v>18</v>
      </c>
      <c r="M29" s="25">
        <v>3</v>
      </c>
      <c r="N29" s="22">
        <v>7.74</v>
      </c>
      <c r="O29" s="22">
        <v>7.5</v>
      </c>
      <c r="P29" s="48">
        <v>13</v>
      </c>
      <c r="Q29" s="48">
        <v>4</v>
      </c>
      <c r="R29" s="20">
        <v>9.6</v>
      </c>
      <c r="S29" s="20">
        <v>9.8</v>
      </c>
      <c r="T29" s="19" t="s">
        <v>25</v>
      </c>
      <c r="U29" s="47">
        <v>41</v>
      </c>
      <c r="V29" s="19" t="s">
        <v>25</v>
      </c>
      <c r="W29" s="47">
        <v>4354</v>
      </c>
      <c r="X29" s="19" t="s">
        <v>25</v>
      </c>
      <c r="Y29" s="47">
        <v>94</v>
      </c>
      <c r="Z29" s="19" t="s">
        <v>25</v>
      </c>
      <c r="AA29" s="47">
        <v>2452</v>
      </c>
      <c r="AB29" s="47" t="s">
        <v>25</v>
      </c>
      <c r="AC29" s="61">
        <v>10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65"/>
    </row>
    <row r="30" s="3" customFormat="1" ht="18.75" customHeight="1" spans="1:92">
      <c r="A30" s="14" t="s">
        <v>50</v>
      </c>
      <c r="B30" s="20">
        <v>18.1</v>
      </c>
      <c r="C30" s="20">
        <v>6</v>
      </c>
      <c r="D30" s="20">
        <v>5</v>
      </c>
      <c r="E30" s="20">
        <v>2</v>
      </c>
      <c r="F30" s="24">
        <v>1.11</v>
      </c>
      <c r="G30" s="21">
        <v>0.024</v>
      </c>
      <c r="H30" s="25">
        <v>10.6</v>
      </c>
      <c r="I30" s="22">
        <v>7.52</v>
      </c>
      <c r="J30" s="24">
        <v>0.446</v>
      </c>
      <c r="K30" s="21">
        <v>0.1</v>
      </c>
      <c r="L30" s="25">
        <v>18</v>
      </c>
      <c r="M30" s="25">
        <v>4</v>
      </c>
      <c r="N30" s="22">
        <v>7.5</v>
      </c>
      <c r="O30" s="22">
        <v>7.42</v>
      </c>
      <c r="P30" s="48">
        <v>13</v>
      </c>
      <c r="Q30" s="48">
        <v>5</v>
      </c>
      <c r="R30" s="20">
        <v>9.1</v>
      </c>
      <c r="S30" s="20">
        <v>9.7</v>
      </c>
      <c r="T30" s="19" t="s">
        <v>25</v>
      </c>
      <c r="U30" s="47">
        <v>55</v>
      </c>
      <c r="V30" s="19" t="s">
        <v>25</v>
      </c>
      <c r="W30" s="47">
        <v>5222</v>
      </c>
      <c r="X30" s="19" t="s">
        <v>25</v>
      </c>
      <c r="Y30" s="47">
        <v>105</v>
      </c>
      <c r="Z30" s="19" t="s">
        <v>25</v>
      </c>
      <c r="AA30" s="47">
        <v>3028</v>
      </c>
      <c r="AB30" s="47">
        <v>88.5</v>
      </c>
      <c r="AC30" s="61">
        <v>782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65"/>
    </row>
    <row r="31" s="3" customFormat="1" ht="18.75" customHeight="1" spans="1:92">
      <c r="A31" s="14" t="s">
        <v>51</v>
      </c>
      <c r="B31" s="20">
        <v>16.1</v>
      </c>
      <c r="C31" s="20">
        <v>10.5</v>
      </c>
      <c r="D31" s="20">
        <v>5</v>
      </c>
      <c r="E31" s="20">
        <v>2</v>
      </c>
      <c r="F31" s="25">
        <v>2.78</v>
      </c>
      <c r="G31" s="21">
        <v>0.042</v>
      </c>
      <c r="H31" s="25">
        <v>9.26</v>
      </c>
      <c r="I31" s="22">
        <v>7.97</v>
      </c>
      <c r="J31" s="24">
        <v>0.316</v>
      </c>
      <c r="K31" s="21">
        <v>0.075</v>
      </c>
      <c r="L31" s="25">
        <v>7</v>
      </c>
      <c r="M31" s="25">
        <v>3</v>
      </c>
      <c r="N31" s="22">
        <v>7.54</v>
      </c>
      <c r="O31" s="22">
        <v>7.35</v>
      </c>
      <c r="P31" s="48">
        <v>8</v>
      </c>
      <c r="Q31" s="48">
        <v>4</v>
      </c>
      <c r="R31" s="20">
        <v>8.5</v>
      </c>
      <c r="S31" s="20">
        <v>8.6</v>
      </c>
      <c r="T31" s="19" t="s">
        <v>25</v>
      </c>
      <c r="U31" s="47">
        <v>45</v>
      </c>
      <c r="V31" s="19" t="s">
        <v>25</v>
      </c>
      <c r="W31" s="47">
        <v>4706</v>
      </c>
      <c r="X31" s="19" t="s">
        <v>25</v>
      </c>
      <c r="Y31" s="47">
        <v>96</v>
      </c>
      <c r="Z31" s="19" t="s">
        <v>25</v>
      </c>
      <c r="AA31" s="47">
        <v>2855</v>
      </c>
      <c r="AB31" s="62">
        <v>89.6</v>
      </c>
      <c r="AC31" s="61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65"/>
    </row>
    <row r="32" s="3" customFormat="1" ht="18.75" customHeight="1" spans="1:92">
      <c r="A32" s="14" t="s">
        <v>52</v>
      </c>
      <c r="B32" s="20">
        <v>16.6</v>
      </c>
      <c r="C32" s="20">
        <v>9</v>
      </c>
      <c r="D32" s="20">
        <v>6</v>
      </c>
      <c r="E32" s="20">
        <v>3</v>
      </c>
      <c r="F32" s="24">
        <v>1.33</v>
      </c>
      <c r="G32" s="21">
        <v>0.072</v>
      </c>
      <c r="H32" s="25">
        <v>10.7</v>
      </c>
      <c r="I32" s="22">
        <v>8.92</v>
      </c>
      <c r="J32" s="24">
        <v>0.276</v>
      </c>
      <c r="K32" s="21">
        <v>0.149</v>
      </c>
      <c r="L32" s="25">
        <v>10</v>
      </c>
      <c r="M32" s="25">
        <v>1.5</v>
      </c>
      <c r="N32" s="22">
        <v>7.78</v>
      </c>
      <c r="O32" s="22">
        <v>7.89</v>
      </c>
      <c r="P32" s="48">
        <v>11</v>
      </c>
      <c r="Q32" s="48">
        <v>9</v>
      </c>
      <c r="R32" s="20">
        <v>8.2</v>
      </c>
      <c r="S32" s="20">
        <v>8.5</v>
      </c>
      <c r="T32" s="19" t="s">
        <v>25</v>
      </c>
      <c r="U32" s="47">
        <v>40</v>
      </c>
      <c r="V32" s="19" t="s">
        <v>25</v>
      </c>
      <c r="W32" s="47">
        <v>4375</v>
      </c>
      <c r="X32" s="19" t="s">
        <v>25</v>
      </c>
      <c r="Y32" s="47">
        <v>91</v>
      </c>
      <c r="Z32" s="19" t="s">
        <v>25</v>
      </c>
      <c r="AA32" s="47">
        <v>2618</v>
      </c>
      <c r="AB32" s="62">
        <v>88.8</v>
      </c>
      <c r="AC32" s="61">
        <v>10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65"/>
    </row>
    <row r="33" s="3" customFormat="1" ht="18.75" customHeight="1" spans="1:92">
      <c r="A33" s="14" t="s">
        <v>53</v>
      </c>
      <c r="B33" s="26">
        <v>25.6</v>
      </c>
      <c r="C33" s="20">
        <v>9</v>
      </c>
      <c r="D33" s="20">
        <v>8</v>
      </c>
      <c r="E33" s="20">
        <v>3</v>
      </c>
      <c r="F33" s="24">
        <v>3.1</v>
      </c>
      <c r="G33" s="21">
        <v>0.078</v>
      </c>
      <c r="H33" s="25">
        <v>10.9</v>
      </c>
      <c r="I33" s="22">
        <v>9.59</v>
      </c>
      <c r="J33" s="24">
        <v>0.356</v>
      </c>
      <c r="K33" s="21">
        <v>0.098</v>
      </c>
      <c r="L33" s="49">
        <v>10</v>
      </c>
      <c r="M33" s="25">
        <v>6.5</v>
      </c>
      <c r="N33" s="22">
        <v>7.68</v>
      </c>
      <c r="O33" s="22">
        <v>7.44</v>
      </c>
      <c r="P33" s="50">
        <v>10</v>
      </c>
      <c r="Q33" s="48">
        <v>8</v>
      </c>
      <c r="R33" s="20">
        <v>7.4</v>
      </c>
      <c r="S33" s="20">
        <v>7.5</v>
      </c>
      <c r="T33" s="19" t="s">
        <v>25</v>
      </c>
      <c r="U33" s="47">
        <v>39</v>
      </c>
      <c r="V33" s="19" t="s">
        <v>25</v>
      </c>
      <c r="W33" s="47">
        <v>4514</v>
      </c>
      <c r="X33" s="19" t="s">
        <v>25</v>
      </c>
      <c r="Y33" s="47">
        <v>86</v>
      </c>
      <c r="Z33" s="19" t="s">
        <v>25</v>
      </c>
      <c r="AA33" s="47">
        <v>2713</v>
      </c>
      <c r="AB33" s="20">
        <v>88.7</v>
      </c>
      <c r="AC33" s="61">
        <v>10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65"/>
    </row>
    <row r="34" s="3" customFormat="1" ht="18.75" customHeight="1" spans="1:92">
      <c r="A34" s="14" t="s">
        <v>54</v>
      </c>
      <c r="B34" s="20">
        <v>9</v>
      </c>
      <c r="C34" s="20">
        <v>4.5</v>
      </c>
      <c r="D34" s="20">
        <v>2</v>
      </c>
      <c r="E34" s="20">
        <v>1</v>
      </c>
      <c r="F34" s="23">
        <v>1</v>
      </c>
      <c r="G34" s="21">
        <v>0.072</v>
      </c>
      <c r="H34" s="24">
        <v>9.59</v>
      </c>
      <c r="I34" s="22">
        <v>9.35</v>
      </c>
      <c r="J34" s="24">
        <v>0.303</v>
      </c>
      <c r="K34" s="21">
        <v>0.121</v>
      </c>
      <c r="L34" s="25">
        <v>19</v>
      </c>
      <c r="M34" s="25">
        <v>5.5</v>
      </c>
      <c r="N34" s="22">
        <v>7.51</v>
      </c>
      <c r="O34" s="22">
        <v>7.36</v>
      </c>
      <c r="P34" s="48">
        <v>9</v>
      </c>
      <c r="Q34" s="48">
        <v>7</v>
      </c>
      <c r="R34" s="20">
        <v>6.1</v>
      </c>
      <c r="S34" s="20">
        <v>7.4</v>
      </c>
      <c r="T34" s="19" t="s">
        <v>25</v>
      </c>
      <c r="U34" s="47">
        <v>38</v>
      </c>
      <c r="V34" s="19" t="s">
        <v>25</v>
      </c>
      <c r="W34" s="47">
        <v>4538</v>
      </c>
      <c r="X34" s="19" t="s">
        <v>25</v>
      </c>
      <c r="Y34" s="47">
        <v>84</v>
      </c>
      <c r="Z34" s="19" t="s">
        <v>25</v>
      </c>
      <c r="AA34" s="47">
        <v>2769</v>
      </c>
      <c r="AB34" s="62">
        <v>88.6</v>
      </c>
      <c r="AC34" s="61">
        <v>10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65"/>
    </row>
    <row r="35" s="3" customFormat="1" ht="18.75" customHeight="1" spans="1:92">
      <c r="A35" s="14" t="s">
        <v>55</v>
      </c>
      <c r="B35" s="20">
        <v>13.5</v>
      </c>
      <c r="C35" s="20">
        <v>7.5</v>
      </c>
      <c r="D35" s="20">
        <v>3</v>
      </c>
      <c r="E35" s="20">
        <v>2</v>
      </c>
      <c r="F35" s="24">
        <v>0.348</v>
      </c>
      <c r="G35" s="21">
        <v>0.042</v>
      </c>
      <c r="H35" s="24">
        <v>9.5</v>
      </c>
      <c r="I35" s="22">
        <v>8.87</v>
      </c>
      <c r="J35" s="24">
        <v>0.223</v>
      </c>
      <c r="K35" s="21">
        <v>0.137</v>
      </c>
      <c r="L35" s="25">
        <v>12</v>
      </c>
      <c r="M35" s="25">
        <v>8.5</v>
      </c>
      <c r="N35" s="22">
        <v>7.2</v>
      </c>
      <c r="O35" s="22">
        <v>7.34</v>
      </c>
      <c r="P35" s="48">
        <v>10</v>
      </c>
      <c r="Q35" s="48">
        <v>8</v>
      </c>
      <c r="R35" s="20">
        <v>8.1</v>
      </c>
      <c r="S35" s="20">
        <v>9.1</v>
      </c>
      <c r="T35" s="19" t="s">
        <v>25</v>
      </c>
      <c r="U35" s="47">
        <v>38</v>
      </c>
      <c r="V35" s="19" t="s">
        <v>25</v>
      </c>
      <c r="W35" s="47">
        <v>4513</v>
      </c>
      <c r="X35" s="19" t="s">
        <v>25</v>
      </c>
      <c r="Y35" s="47">
        <v>84</v>
      </c>
      <c r="Z35" s="19" t="s">
        <v>25</v>
      </c>
      <c r="AA35" s="47">
        <v>2734</v>
      </c>
      <c r="AB35" s="62">
        <v>88.4</v>
      </c>
      <c r="AC35" s="61">
        <v>64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65"/>
    </row>
    <row r="36" s="3" customFormat="1" ht="18.75" customHeight="1" spans="1:92">
      <c r="A36" s="27" t="s">
        <v>56</v>
      </c>
      <c r="B36" s="20">
        <f t="shared" ref="B36:S36" si="0">MAX(B5:B35)</f>
        <v>857.8</v>
      </c>
      <c r="C36" s="20">
        <f t="shared" si="0"/>
        <v>31.6</v>
      </c>
      <c r="D36" s="20">
        <f t="shared" si="0"/>
        <v>78</v>
      </c>
      <c r="E36" s="20">
        <f t="shared" si="0"/>
        <v>6</v>
      </c>
      <c r="F36" s="20">
        <f t="shared" si="0"/>
        <v>9.24</v>
      </c>
      <c r="G36" s="21">
        <f t="shared" si="0"/>
        <v>0.564</v>
      </c>
      <c r="H36" s="20">
        <f t="shared" si="0"/>
        <v>53</v>
      </c>
      <c r="I36" s="22">
        <f t="shared" si="0"/>
        <v>13.7</v>
      </c>
      <c r="J36" s="22">
        <f t="shared" si="0"/>
        <v>2.07</v>
      </c>
      <c r="K36" s="21">
        <f t="shared" si="0"/>
        <v>0.418</v>
      </c>
      <c r="L36" s="20">
        <f t="shared" si="0"/>
        <v>1225</v>
      </c>
      <c r="M36" s="20">
        <f t="shared" si="0"/>
        <v>8.5</v>
      </c>
      <c r="N36" s="22">
        <f t="shared" si="0"/>
        <v>7.78</v>
      </c>
      <c r="O36" s="22">
        <f t="shared" si="0"/>
        <v>7.9</v>
      </c>
      <c r="P36" s="48">
        <f t="shared" si="0"/>
        <v>89</v>
      </c>
      <c r="Q36" s="48">
        <f t="shared" si="0"/>
        <v>13</v>
      </c>
      <c r="R36" s="20">
        <f t="shared" si="0"/>
        <v>10.5</v>
      </c>
      <c r="S36" s="20">
        <f t="shared" si="0"/>
        <v>10.8</v>
      </c>
      <c r="T36" s="19" t="s">
        <v>25</v>
      </c>
      <c r="U36" s="48">
        <f t="shared" ref="U36:Y36" si="1">MAX(U5:U35)</f>
        <v>55</v>
      </c>
      <c r="V36" s="19" t="s">
        <v>25</v>
      </c>
      <c r="W36" s="48">
        <f t="shared" si="1"/>
        <v>5391</v>
      </c>
      <c r="X36" s="19" t="s">
        <v>25</v>
      </c>
      <c r="Y36" s="48">
        <f t="shared" si="1"/>
        <v>107</v>
      </c>
      <c r="Z36" s="19" t="s">
        <v>25</v>
      </c>
      <c r="AA36" s="47">
        <f t="shared" ref="AA36:AC36" si="2">MAX(AA5:AA35)</f>
        <v>3438</v>
      </c>
      <c r="AB36" s="20">
        <f t="shared" si="2"/>
        <v>89.6</v>
      </c>
      <c r="AC36" s="48">
        <f t="shared" si="2"/>
        <v>885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65"/>
    </row>
    <row r="37" s="3" customFormat="1" ht="18.75" customHeight="1" spans="1:92">
      <c r="A37" s="27" t="s">
        <v>57</v>
      </c>
      <c r="B37" s="20">
        <f t="shared" ref="B37:S37" si="3">MIN(B5:B35)</f>
        <v>7.5</v>
      </c>
      <c r="C37" s="20">
        <f t="shared" si="3"/>
        <v>1.5</v>
      </c>
      <c r="D37" s="20">
        <f t="shared" si="3"/>
        <v>2</v>
      </c>
      <c r="E37" s="20">
        <f t="shared" si="3"/>
        <v>1</v>
      </c>
      <c r="F37" s="21">
        <f t="shared" si="3"/>
        <v>0.348</v>
      </c>
      <c r="G37" s="21">
        <f t="shared" si="3"/>
        <v>0.012</v>
      </c>
      <c r="H37" s="22">
        <f t="shared" si="3"/>
        <v>8.36</v>
      </c>
      <c r="I37" s="22">
        <f t="shared" si="3"/>
        <v>7.39</v>
      </c>
      <c r="J37" s="21">
        <f t="shared" si="3"/>
        <v>0.186</v>
      </c>
      <c r="K37" s="21">
        <f t="shared" si="3"/>
        <v>0.034</v>
      </c>
      <c r="L37" s="20">
        <f t="shared" si="3"/>
        <v>3</v>
      </c>
      <c r="M37" s="20">
        <f t="shared" si="3"/>
        <v>0.5</v>
      </c>
      <c r="N37" s="22">
        <f t="shared" si="3"/>
        <v>7.19</v>
      </c>
      <c r="O37" s="22">
        <f t="shared" si="3"/>
        <v>7.08</v>
      </c>
      <c r="P37" s="48">
        <f t="shared" si="3"/>
        <v>6</v>
      </c>
      <c r="Q37" s="48">
        <f t="shared" si="3"/>
        <v>2</v>
      </c>
      <c r="R37" s="20">
        <f t="shared" si="3"/>
        <v>6.1</v>
      </c>
      <c r="S37" s="20">
        <f t="shared" si="3"/>
        <v>7.4</v>
      </c>
      <c r="T37" s="19" t="s">
        <v>25</v>
      </c>
      <c r="U37" s="48">
        <f t="shared" ref="U37:Y37" si="4">MIN(U5:U35)</f>
        <v>37</v>
      </c>
      <c r="V37" s="19" t="s">
        <v>25</v>
      </c>
      <c r="W37" s="48">
        <f t="shared" si="4"/>
        <v>3798</v>
      </c>
      <c r="X37" s="19" t="s">
        <v>25</v>
      </c>
      <c r="Y37" s="48">
        <f t="shared" si="4"/>
        <v>80</v>
      </c>
      <c r="Z37" s="19" t="s">
        <v>25</v>
      </c>
      <c r="AA37" s="47">
        <f t="shared" ref="AA37:AC37" si="5">MIN(AA5:AA35)</f>
        <v>2153</v>
      </c>
      <c r="AB37" s="20">
        <f t="shared" si="5"/>
        <v>86.2</v>
      </c>
      <c r="AC37" s="48">
        <f t="shared" si="5"/>
        <v>10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65"/>
    </row>
    <row r="38" s="5" customFormat="1" ht="18.75" customHeight="1" spans="1:92">
      <c r="A38" s="28" t="s">
        <v>58</v>
      </c>
      <c r="B38" s="20">
        <f t="shared" ref="B38:S38" si="6">AVERAGE(B5:B35)</f>
        <v>53.5290322580645</v>
      </c>
      <c r="C38" s="20">
        <f t="shared" si="6"/>
        <v>9.5</v>
      </c>
      <c r="D38" s="20">
        <f t="shared" si="6"/>
        <v>9.83870967741935</v>
      </c>
      <c r="E38" s="20">
        <f t="shared" si="6"/>
        <v>2.48387096774194</v>
      </c>
      <c r="F38" s="22">
        <f t="shared" si="6"/>
        <v>2.34929032258064</v>
      </c>
      <c r="G38" s="21">
        <f t="shared" si="6"/>
        <v>0.136451612903226</v>
      </c>
      <c r="H38" s="22">
        <f t="shared" si="6"/>
        <v>11.7777419354839</v>
      </c>
      <c r="I38" s="22">
        <f t="shared" si="6"/>
        <v>9.09774193548387</v>
      </c>
      <c r="J38" s="22">
        <f t="shared" si="6"/>
        <v>0.465112903225807</v>
      </c>
      <c r="K38" s="21">
        <f t="shared" si="6"/>
        <v>0.100129032258065</v>
      </c>
      <c r="L38" s="20">
        <f t="shared" si="6"/>
        <v>54.741935483871</v>
      </c>
      <c r="M38" s="20">
        <f t="shared" si="6"/>
        <v>3.62903225806452</v>
      </c>
      <c r="N38" s="22">
        <f t="shared" si="6"/>
        <v>7.48419354838709</v>
      </c>
      <c r="O38" s="22">
        <f t="shared" si="6"/>
        <v>7.40903225806452</v>
      </c>
      <c r="P38" s="48">
        <f t="shared" si="6"/>
        <v>16.5161290322581</v>
      </c>
      <c r="Q38" s="48">
        <f t="shared" si="6"/>
        <v>6.15161290322581</v>
      </c>
      <c r="R38" s="20">
        <f t="shared" si="6"/>
        <v>8.71935483870968</v>
      </c>
      <c r="S38" s="20">
        <f t="shared" si="6"/>
        <v>9.23548387096774</v>
      </c>
      <c r="T38" s="19" t="s">
        <v>25</v>
      </c>
      <c r="U38" s="48">
        <f t="shared" ref="U38:Y38" si="7">AVERAGE(U5:U35)</f>
        <v>42.8709677419355</v>
      </c>
      <c r="V38" s="19" t="s">
        <v>25</v>
      </c>
      <c r="W38" s="48">
        <f t="shared" si="7"/>
        <v>4612.93548387097</v>
      </c>
      <c r="X38" s="19" t="s">
        <v>25</v>
      </c>
      <c r="Y38" s="48">
        <f t="shared" si="7"/>
        <v>93.0322580645161</v>
      </c>
      <c r="Z38" s="19" t="s">
        <v>25</v>
      </c>
      <c r="AA38" s="47">
        <v>2597</v>
      </c>
      <c r="AB38" s="20">
        <f>AVERAGE(AB5:AB35)</f>
        <v>88.0695652173913</v>
      </c>
      <c r="AC38" s="48">
        <f>AVERAGE(AC5:AC35)</f>
        <v>73.8709677419355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7"/>
    </row>
    <row r="39" s="5" customFormat="1" ht="26" customHeight="1" spans="1:92">
      <c r="A39" s="29" t="s">
        <v>59</v>
      </c>
      <c r="B39" s="29">
        <v>500</v>
      </c>
      <c r="C39" s="29">
        <v>40</v>
      </c>
      <c r="D39" s="29">
        <v>300</v>
      </c>
      <c r="E39" s="30">
        <v>10</v>
      </c>
      <c r="F39" s="31">
        <v>35</v>
      </c>
      <c r="G39" s="31" t="s">
        <v>60</v>
      </c>
      <c r="H39" s="31" t="s">
        <v>61</v>
      </c>
      <c r="I39" s="31">
        <v>15</v>
      </c>
      <c r="J39" s="31">
        <v>8</v>
      </c>
      <c r="K39" s="51">
        <v>0.5</v>
      </c>
      <c r="L39" s="31">
        <v>400</v>
      </c>
      <c r="M39" s="31">
        <v>10</v>
      </c>
      <c r="N39" s="31" t="s">
        <v>62</v>
      </c>
      <c r="O39" s="31" t="s">
        <v>62</v>
      </c>
      <c r="P39" s="31" t="s">
        <v>61</v>
      </c>
      <c r="Q39" s="31" t="s">
        <v>61</v>
      </c>
      <c r="R39" s="31" t="s">
        <v>61</v>
      </c>
      <c r="S39" s="31" t="s">
        <v>61</v>
      </c>
      <c r="T39" s="31" t="s">
        <v>61</v>
      </c>
      <c r="U39" s="31" t="s">
        <v>61</v>
      </c>
      <c r="V39" s="31" t="s">
        <v>61</v>
      </c>
      <c r="W39" s="31" t="s">
        <v>61</v>
      </c>
      <c r="X39" s="31" t="s">
        <v>61</v>
      </c>
      <c r="Y39" s="31" t="s">
        <v>61</v>
      </c>
      <c r="Z39" s="31" t="s">
        <v>61</v>
      </c>
      <c r="AA39" s="31" t="s">
        <v>61</v>
      </c>
      <c r="AB39" s="31">
        <v>80</v>
      </c>
      <c r="AC39" s="31">
        <v>1000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7"/>
    </row>
    <row r="40" s="6" customFormat="1" ht="26" customHeight="1" spans="1:29">
      <c r="A40" s="32" t="s">
        <v>63</v>
      </c>
      <c r="B40" s="33" t="s">
        <v>64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64"/>
    </row>
    <row r="41" s="6" customFormat="1" ht="26" customHeight="1" spans="1:29">
      <c r="A41" s="35"/>
      <c r="B41" s="36"/>
      <c r="C41" s="37"/>
      <c r="D41" s="36"/>
      <c r="E41" s="38"/>
      <c r="F41" s="38"/>
      <c r="G41" s="38"/>
      <c r="H41" s="37"/>
      <c r="I41" s="38"/>
      <c r="J41" s="37"/>
      <c r="K41" s="38"/>
      <c r="L41" s="2"/>
      <c r="M41" s="36"/>
      <c r="N41" s="38"/>
      <c r="O41" s="38"/>
      <c r="P41" s="38"/>
      <c r="Q41" s="55"/>
      <c r="R41" s="38"/>
      <c r="S41" s="38"/>
      <c r="T41" s="38"/>
      <c r="U41" s="38"/>
      <c r="V41" s="38"/>
      <c r="W41" s="38"/>
      <c r="X41" s="38"/>
      <c r="Y41" s="38"/>
      <c r="Z41" s="37"/>
      <c r="AA41" s="38"/>
      <c r="AB41" s="38"/>
      <c r="AC41" s="36"/>
    </row>
    <row r="42" s="1" customFormat="1" ht="20.25" customHeight="1" spans="1:29">
      <c r="A42" s="39" t="s">
        <v>65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</row>
    <row r="43" spans="1:1">
      <c r="A43" s="41"/>
    </row>
    <row r="44" spans="1:1">
      <c r="A44" s="41"/>
    </row>
    <row r="45" spans="1:1">
      <c r="A45" s="41"/>
    </row>
    <row r="46" spans="1:1">
      <c r="A46" s="41"/>
    </row>
    <row r="47" spans="1:1">
      <c r="A47" s="41"/>
    </row>
    <row r="48" spans="1:1">
      <c r="A48" s="41"/>
    </row>
    <row r="49" spans="1:1">
      <c r="A49" s="41"/>
    </row>
    <row r="50" spans="1:1">
      <c r="A50" s="41"/>
    </row>
    <row r="51" spans="1:1">
      <c r="A51" s="41"/>
    </row>
    <row r="52" spans="1:1">
      <c r="A52" s="41"/>
    </row>
    <row r="53" spans="1:1">
      <c r="A53" s="41"/>
    </row>
    <row r="54" spans="1:1">
      <c r="A54" s="41"/>
    </row>
    <row r="55" spans="1:1">
      <c r="A55" s="41"/>
    </row>
    <row r="56" spans="1:1">
      <c r="A56" s="41"/>
    </row>
    <row r="57" spans="1:1">
      <c r="A57" s="41"/>
    </row>
    <row r="58" spans="1:1">
      <c r="A58" s="41"/>
    </row>
    <row r="59" spans="1:1">
      <c r="A59" s="41"/>
    </row>
    <row r="60" spans="1:1">
      <c r="A60" s="41"/>
    </row>
    <row r="61" s="1" customFormat="1" spans="1:1">
      <c r="A61" s="41"/>
    </row>
    <row r="62" s="1" customFormat="1" spans="1:1">
      <c r="A62" s="41"/>
    </row>
    <row r="63" s="1" customFormat="1" spans="1:1">
      <c r="A63" s="41"/>
    </row>
    <row r="64" s="1" customFormat="1" spans="1:1">
      <c r="A64" s="41"/>
    </row>
    <row r="65" s="1" customFormat="1" spans="1:1">
      <c r="A65" s="41"/>
    </row>
    <row r="66" spans="1:1">
      <c r="A66" s="41"/>
    </row>
    <row r="67" spans="1:1">
      <c r="A67" s="41"/>
    </row>
    <row r="68" spans="1:1">
      <c r="A68" s="41"/>
    </row>
    <row r="69" spans="1:1">
      <c r="A69" s="41"/>
    </row>
    <row r="70" spans="1:1">
      <c r="A70" s="41"/>
    </row>
    <row r="71" spans="1:1">
      <c r="A71" s="41"/>
    </row>
    <row r="72" ht="15" spans="1:1">
      <c r="A72" s="68"/>
    </row>
    <row r="73" ht="15" spans="1:1">
      <c r="A73" s="69"/>
    </row>
    <row r="74" spans="1:1">
      <c r="A74" s="39" t="s">
        <v>66</v>
      </c>
    </row>
    <row r="75" spans="1:1">
      <c r="A75" s="41"/>
    </row>
    <row r="76" spans="1:1">
      <c r="A76" s="41"/>
    </row>
    <row r="77" spans="1:1">
      <c r="A77" s="41"/>
    </row>
    <row r="78" spans="1:1">
      <c r="A78" s="41"/>
    </row>
    <row r="79" spans="1:1">
      <c r="A79" s="41"/>
    </row>
    <row r="80" spans="1:1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spans="1:1">
      <c r="A95" s="41"/>
    </row>
    <row r="96" spans="1:1">
      <c r="A96" s="41"/>
    </row>
    <row r="97" ht="15" spans="1:1">
      <c r="A97" s="68"/>
    </row>
    <row r="98" s="1" customFormat="1" spans="2:29">
      <c r="B98" s="7"/>
      <c r="C98" s="8"/>
      <c r="D98" s="7"/>
      <c r="E98" s="9"/>
      <c r="F98" s="7"/>
      <c r="G98" s="9"/>
      <c r="I98" s="7"/>
      <c r="J98" s="7"/>
      <c r="K98" s="7"/>
      <c r="L98" s="7"/>
      <c r="M98" s="7"/>
      <c r="N98" s="7"/>
      <c r="O98" s="7"/>
      <c r="P98" s="9"/>
      <c r="Q98" s="7"/>
      <c r="R98" s="7"/>
      <c r="S98" s="7"/>
      <c r="T98" s="7"/>
      <c r="U98" s="7"/>
      <c r="V98" s="7"/>
      <c r="W98" s="7"/>
      <c r="X98" s="9"/>
      <c r="Y98" s="9"/>
      <c r="Z98" s="9"/>
      <c r="AA98" s="9"/>
      <c r="AB98" s="9"/>
      <c r="AC98" s="9"/>
    </row>
    <row r="99" s="1" customFormat="1" ht="15" spans="2:29">
      <c r="B99" s="7"/>
      <c r="C99" s="8"/>
      <c r="D99" s="7"/>
      <c r="E99" s="9"/>
      <c r="F99" s="7"/>
      <c r="G99" s="9"/>
      <c r="I99" s="7"/>
      <c r="J99" s="7"/>
      <c r="K99" s="7"/>
      <c r="L99" s="7"/>
      <c r="M99" s="7"/>
      <c r="N99" s="7"/>
      <c r="O99" s="7"/>
      <c r="P99" s="9"/>
      <c r="Q99" s="7"/>
      <c r="R99" s="7"/>
      <c r="S99" s="7"/>
      <c r="T99" s="7"/>
      <c r="U99" s="7"/>
      <c r="V99" s="7"/>
      <c r="W99" s="7"/>
      <c r="X99" s="9"/>
      <c r="Y99" s="9"/>
      <c r="Z99" s="9"/>
      <c r="AA99" s="9"/>
      <c r="AB99" s="9"/>
      <c r="AC99" s="9"/>
    </row>
    <row r="100" spans="1:1">
      <c r="A100" s="39" t="s">
        <v>67</v>
      </c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ht="15" spans="1:1">
      <c r="A124" s="68"/>
    </row>
    <row r="125" s="1" customFormat="1" ht="15" spans="2:29">
      <c r="B125" s="7"/>
      <c r="C125" s="8"/>
      <c r="D125" s="7"/>
      <c r="E125" s="9"/>
      <c r="F125" s="7"/>
      <c r="G125" s="9"/>
      <c r="I125" s="7"/>
      <c r="J125" s="7"/>
      <c r="K125" s="7"/>
      <c r="L125" s="7"/>
      <c r="M125" s="7"/>
      <c r="N125" s="7"/>
      <c r="O125" s="7"/>
      <c r="P125" s="9"/>
      <c r="Q125" s="7"/>
      <c r="R125" s="7"/>
      <c r="S125" s="7"/>
      <c r="T125" s="7"/>
      <c r="U125" s="7"/>
      <c r="V125" s="7"/>
      <c r="W125" s="7"/>
      <c r="X125" s="9"/>
      <c r="Y125" s="9"/>
      <c r="Z125" s="9"/>
      <c r="AA125" s="9"/>
      <c r="AB125" s="9"/>
      <c r="AC125" s="9"/>
    </row>
    <row r="126" spans="1:1">
      <c r="A126" s="39" t="s">
        <v>68</v>
      </c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ht="15" spans="1:1">
      <c r="A149" s="68"/>
    </row>
    <row r="150" s="1" customFormat="1" spans="2:29">
      <c r="B150" s="7"/>
      <c r="C150" s="8"/>
      <c r="D150" s="7"/>
      <c r="E150" s="9"/>
      <c r="F150" s="7"/>
      <c r="G150" s="9"/>
      <c r="I150" s="7"/>
      <c r="J150" s="7"/>
      <c r="K150" s="7"/>
      <c r="L150" s="7"/>
      <c r="M150" s="7"/>
      <c r="N150" s="7"/>
      <c r="O150" s="7"/>
      <c r="P150" s="9"/>
      <c r="Q150" s="7"/>
      <c r="R150" s="7"/>
      <c r="S150" s="7"/>
      <c r="T150" s="7"/>
      <c r="U150" s="7"/>
      <c r="V150" s="7"/>
      <c r="W150" s="7"/>
      <c r="X150" s="9"/>
      <c r="Y150" s="9"/>
      <c r="Z150" s="9"/>
      <c r="AA150" s="9"/>
      <c r="AB150" s="9"/>
      <c r="AC150" s="9"/>
    </row>
    <row r="151" s="1" customFormat="1" ht="15" spans="2:29">
      <c r="B151" s="7"/>
      <c r="C151" s="8"/>
      <c r="D151" s="7"/>
      <c r="E151" s="9"/>
      <c r="F151" s="7"/>
      <c r="G151" s="9"/>
      <c r="I151" s="7"/>
      <c r="J151" s="7"/>
      <c r="K151" s="7"/>
      <c r="L151" s="7"/>
      <c r="M151" s="7"/>
      <c r="N151" s="7"/>
      <c r="O151" s="7"/>
      <c r="P151" s="9"/>
      <c r="Q151" s="7"/>
      <c r="R151" s="7"/>
      <c r="S151" s="7"/>
      <c r="T151" s="7"/>
      <c r="U151" s="7"/>
      <c r="V151" s="7"/>
      <c r="W151" s="7"/>
      <c r="X151" s="9"/>
      <c r="Y151" s="9"/>
      <c r="Z151" s="9"/>
      <c r="AA151" s="9"/>
      <c r="AB151" s="9"/>
      <c r="AC151" s="9"/>
    </row>
    <row r="152" spans="1:1">
      <c r="A152" s="39" t="s">
        <v>69</v>
      </c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="1" customFormat="1" spans="1:1">
      <c r="A170" s="41"/>
    </row>
    <row r="171" s="1" customFormat="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ht="15" spans="1:1">
      <c r="A177" s="68"/>
    </row>
    <row r="178" s="1" customFormat="1" ht="15" spans="2:29">
      <c r="B178" s="7"/>
      <c r="C178" s="8"/>
      <c r="D178" s="7"/>
      <c r="E178" s="9"/>
      <c r="F178" s="7"/>
      <c r="G178" s="9"/>
      <c r="I178" s="7"/>
      <c r="J178" s="7"/>
      <c r="K178" s="7"/>
      <c r="L178" s="7"/>
      <c r="M178" s="7"/>
      <c r="N178" s="7"/>
      <c r="O178" s="7"/>
      <c r="P178" s="9"/>
      <c r="Q178" s="7"/>
      <c r="R178" s="7"/>
      <c r="S178" s="7"/>
      <c r="T178" s="7"/>
      <c r="U178" s="7"/>
      <c r="V178" s="7"/>
      <c r="W178" s="7"/>
      <c r="X178" s="9"/>
      <c r="Y178" s="9"/>
      <c r="Z178" s="9"/>
      <c r="AA178" s="9"/>
      <c r="AB178" s="9"/>
      <c r="AC178" s="9"/>
    </row>
    <row r="179" spans="1:1">
      <c r="A179" s="39" t="s">
        <v>70</v>
      </c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ht="15" spans="1:1">
      <c r="A203" s="68"/>
    </row>
    <row r="204" s="1" customFormat="1" spans="2:29">
      <c r="B204" s="7"/>
      <c r="C204" s="8"/>
      <c r="D204" s="7"/>
      <c r="E204" s="9"/>
      <c r="F204" s="7"/>
      <c r="G204" s="9"/>
      <c r="I204" s="7"/>
      <c r="J204" s="7"/>
      <c r="K204" s="7"/>
      <c r="L204" s="7"/>
      <c r="M204" s="7"/>
      <c r="N204" s="7"/>
      <c r="O204" s="7"/>
      <c r="P204" s="9"/>
      <c r="Q204" s="7"/>
      <c r="R204" s="7"/>
      <c r="S204" s="7"/>
      <c r="T204" s="7"/>
      <c r="U204" s="7"/>
      <c r="V204" s="7"/>
      <c r="W204" s="7"/>
      <c r="X204" s="9"/>
      <c r="Y204" s="9"/>
      <c r="Z204" s="9"/>
      <c r="AA204" s="9"/>
      <c r="AB204" s="9"/>
      <c r="AC204" s="9"/>
    </row>
    <row r="205" s="1" customFormat="1" ht="15" spans="2:29">
      <c r="B205" s="7"/>
      <c r="C205" s="8"/>
      <c r="D205" s="7"/>
      <c r="E205" s="9"/>
      <c r="F205" s="7"/>
      <c r="G205" s="9"/>
      <c r="I205" s="7"/>
      <c r="J205" s="7"/>
      <c r="K205" s="7"/>
      <c r="L205" s="7"/>
      <c r="M205" s="7"/>
      <c r="N205" s="7"/>
      <c r="O205" s="7"/>
      <c r="P205" s="9"/>
      <c r="Q205" s="7"/>
      <c r="R205" s="7"/>
      <c r="S205" s="7"/>
      <c r="T205" s="7"/>
      <c r="U205" s="7"/>
      <c r="V205" s="7"/>
      <c r="W205" s="7"/>
      <c r="X205" s="9"/>
      <c r="Y205" s="9"/>
      <c r="Z205" s="9"/>
      <c r="AA205" s="9"/>
      <c r="AB205" s="9"/>
      <c r="AC205" s="9"/>
    </row>
    <row r="206" spans="1:1">
      <c r="A206" s="39" t="s">
        <v>71</v>
      </c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ht="15" spans="1:1">
      <c r="A229" s="68"/>
    </row>
    <row r="230" s="1" customFormat="1" ht="15" spans="2:29">
      <c r="B230" s="7"/>
      <c r="C230" s="8"/>
      <c r="D230" s="7"/>
      <c r="E230" s="9"/>
      <c r="F230" s="7"/>
      <c r="G230" s="9"/>
      <c r="I230" s="7"/>
      <c r="J230" s="7"/>
      <c r="K230" s="7"/>
      <c r="L230" s="7"/>
      <c r="M230" s="7"/>
      <c r="N230" s="7"/>
      <c r="O230" s="7"/>
      <c r="P230" s="9"/>
      <c r="Q230" s="7"/>
      <c r="R230" s="7"/>
      <c r="S230" s="7"/>
      <c r="T230" s="7"/>
      <c r="U230" s="7"/>
      <c r="V230" s="7"/>
      <c r="W230" s="7"/>
      <c r="X230" s="9"/>
      <c r="Y230" s="9"/>
      <c r="Z230" s="9"/>
      <c r="AA230" s="9"/>
      <c r="AB230" s="9"/>
      <c r="AC230" s="9"/>
    </row>
    <row r="231" spans="1:1">
      <c r="A231" s="39" t="s">
        <v>72</v>
      </c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="1" customFormat="1" spans="1:1">
      <c r="A249" s="41"/>
    </row>
    <row r="250" s="1" customFormat="1" spans="1:1">
      <c r="A250" s="41"/>
    </row>
    <row r="251" s="1" customFormat="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ht="15" spans="1:1">
      <c r="A257" s="68"/>
    </row>
    <row r="258" s="1" customFormat="1" spans="2:29">
      <c r="B258" s="7"/>
      <c r="C258" s="8"/>
      <c r="D258" s="7"/>
      <c r="E258" s="9"/>
      <c r="F258" s="7"/>
      <c r="G258" s="9"/>
      <c r="I258" s="7"/>
      <c r="J258" s="7"/>
      <c r="K258" s="7"/>
      <c r="L258" s="7"/>
      <c r="M258" s="7"/>
      <c r="N258" s="7"/>
      <c r="O258" s="7"/>
      <c r="P258" s="9"/>
      <c r="Q258" s="7"/>
      <c r="R258" s="7"/>
      <c r="S258" s="7"/>
      <c r="T258" s="7"/>
      <c r="U258" s="7"/>
      <c r="V258" s="7"/>
      <c r="W258" s="7"/>
      <c r="X258" s="9"/>
      <c r="Y258" s="9"/>
      <c r="Z258" s="9"/>
      <c r="AA258" s="9"/>
      <c r="AB258" s="9"/>
      <c r="AC258" s="9"/>
    </row>
    <row r="259" s="1" customFormat="1" ht="15" spans="2:29">
      <c r="B259" s="7"/>
      <c r="C259" s="8"/>
      <c r="D259" s="7"/>
      <c r="E259" s="9"/>
      <c r="F259" s="7"/>
      <c r="G259" s="9"/>
      <c r="I259" s="7"/>
      <c r="J259" s="7"/>
      <c r="K259" s="7"/>
      <c r="L259" s="7"/>
      <c r="M259" s="7"/>
      <c r="N259" s="7"/>
      <c r="O259" s="7"/>
      <c r="P259" s="9"/>
      <c r="Q259" s="7"/>
      <c r="R259" s="7"/>
      <c r="S259" s="7"/>
      <c r="T259" s="7"/>
      <c r="U259" s="7"/>
      <c r="V259" s="7"/>
      <c r="W259" s="7"/>
      <c r="X259" s="9"/>
      <c r="Y259" s="9"/>
      <c r="Z259" s="9"/>
      <c r="AA259" s="9"/>
      <c r="AB259" s="9"/>
      <c r="AC259" s="9"/>
    </row>
    <row r="260" spans="1:1">
      <c r="A260" s="39" t="s">
        <v>73</v>
      </c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  <row r="274" spans="1:1">
      <c r="A274" s="41"/>
    </row>
    <row r="275" spans="1:1">
      <c r="A275" s="41"/>
    </row>
    <row r="276" spans="1:1">
      <c r="A276" s="41"/>
    </row>
    <row r="277" spans="1:1">
      <c r="A277" s="41"/>
    </row>
    <row r="278" s="1" customFormat="1" spans="1:1">
      <c r="A278" s="41"/>
    </row>
    <row r="279" spans="1:1">
      <c r="A279" s="41"/>
    </row>
    <row r="280" spans="1:1">
      <c r="A280" s="41"/>
    </row>
    <row r="281" spans="1:1">
      <c r="A281" s="41"/>
    </row>
    <row r="282" spans="1:1">
      <c r="A282" s="41"/>
    </row>
    <row r="283" spans="1:1">
      <c r="A283" s="41"/>
    </row>
    <row r="284" ht="15" spans="1:1">
      <c r="A284" s="68"/>
    </row>
    <row r="285" s="1" customFormat="1" spans="2:29">
      <c r="B285" s="7"/>
      <c r="C285" s="8"/>
      <c r="D285" s="7"/>
      <c r="E285" s="9"/>
      <c r="F285" s="7"/>
      <c r="G285" s="9"/>
      <c r="I285" s="7"/>
      <c r="J285" s="7"/>
      <c r="K285" s="7"/>
      <c r="L285" s="7"/>
      <c r="M285" s="7"/>
      <c r="N285" s="7"/>
      <c r="O285" s="7"/>
      <c r="P285" s="9"/>
      <c r="Q285" s="7"/>
      <c r="R285" s="7"/>
      <c r="S285" s="7"/>
      <c r="T285" s="7"/>
      <c r="U285" s="7"/>
      <c r="V285" s="7"/>
      <c r="W285" s="7"/>
      <c r="X285" s="9"/>
      <c r="Y285" s="9"/>
      <c r="Z285" s="9"/>
      <c r="AA285" s="9"/>
      <c r="AB285" s="9"/>
      <c r="AC285" s="9"/>
    </row>
    <row r="286" s="1" customFormat="1" ht="15" spans="2:29">
      <c r="B286" s="7"/>
      <c r="C286" s="8"/>
      <c r="D286" s="7"/>
      <c r="E286" s="9"/>
      <c r="F286" s="7"/>
      <c r="G286" s="9"/>
      <c r="I286" s="7"/>
      <c r="J286" s="7"/>
      <c r="K286" s="7"/>
      <c r="L286" s="7"/>
      <c r="M286" s="7"/>
      <c r="N286" s="7"/>
      <c r="O286" s="7"/>
      <c r="P286" s="9"/>
      <c r="Q286" s="7"/>
      <c r="R286" s="7"/>
      <c r="S286" s="7"/>
      <c r="T286" s="7"/>
      <c r="U286" s="7"/>
      <c r="V286" s="7"/>
      <c r="W286" s="7"/>
      <c r="X286" s="9"/>
      <c r="Y286" s="9"/>
      <c r="Z286" s="9"/>
      <c r="AA286" s="9"/>
      <c r="AB286" s="9"/>
      <c r="AC286" s="9"/>
    </row>
    <row r="287" spans="1:1">
      <c r="A287" s="39" t="s">
        <v>74</v>
      </c>
    </row>
    <row r="288" spans="1:1">
      <c r="A288" s="41"/>
    </row>
    <row r="289" spans="1:1">
      <c r="A289" s="41"/>
    </row>
    <row r="290" spans="1:1">
      <c r="A290" s="41"/>
    </row>
    <row r="291" spans="1:1">
      <c r="A291" s="41"/>
    </row>
    <row r="292" spans="1:1">
      <c r="A292" s="41"/>
    </row>
    <row r="293" spans="1:1">
      <c r="A293" s="41"/>
    </row>
    <row r="294" spans="1:1">
      <c r="A294" s="41"/>
    </row>
    <row r="295" spans="1:1">
      <c r="A295" s="41"/>
    </row>
    <row r="296" spans="1:1">
      <c r="A296" s="41"/>
    </row>
    <row r="297" spans="1:1">
      <c r="A297" s="41"/>
    </row>
    <row r="298" spans="1:1">
      <c r="A298" s="41"/>
    </row>
    <row r="299" spans="1:1">
      <c r="A299" s="41"/>
    </row>
    <row r="300" spans="1:1">
      <c r="A300" s="41"/>
    </row>
    <row r="301" spans="1:1">
      <c r="A301" s="41"/>
    </row>
    <row r="302" spans="1:1">
      <c r="A302" s="41"/>
    </row>
    <row r="303" spans="1:1">
      <c r="A303" s="41"/>
    </row>
    <row r="304" spans="1:1">
      <c r="A304" s="41"/>
    </row>
    <row r="305" spans="1:1">
      <c r="A305" s="41"/>
    </row>
    <row r="306" spans="1:1">
      <c r="A306" s="41"/>
    </row>
    <row r="307" spans="1:1">
      <c r="A307" s="41"/>
    </row>
    <row r="308" s="1" customFormat="1" spans="1:1">
      <c r="A308" s="41"/>
    </row>
    <row r="309" spans="1:1">
      <c r="A309" s="41"/>
    </row>
    <row r="310" spans="1:1">
      <c r="A310" s="41"/>
    </row>
    <row r="311" ht="15" spans="1:1">
      <c r="A311" s="68"/>
    </row>
    <row r="312" s="1" customFormat="1" spans="2:29">
      <c r="B312" s="7"/>
      <c r="C312" s="8"/>
      <c r="D312" s="7"/>
      <c r="E312" s="9"/>
      <c r="F312" s="7"/>
      <c r="G312" s="9"/>
      <c r="I312" s="7"/>
      <c r="J312" s="7"/>
      <c r="K312" s="7"/>
      <c r="L312" s="7"/>
      <c r="M312" s="7"/>
      <c r="N312" s="7"/>
      <c r="O312" s="7"/>
      <c r="P312" s="9"/>
      <c r="Q312" s="7"/>
      <c r="R312" s="7"/>
      <c r="S312" s="7"/>
      <c r="T312" s="7"/>
      <c r="U312" s="7"/>
      <c r="V312" s="7"/>
      <c r="W312" s="7"/>
      <c r="X312" s="9"/>
      <c r="Y312" s="9"/>
      <c r="Z312" s="9"/>
      <c r="AA312" s="9"/>
      <c r="AB312" s="9"/>
      <c r="AC312" s="9"/>
    </row>
    <row r="313" s="1" customFormat="1" ht="15" spans="2:29">
      <c r="B313" s="7"/>
      <c r="C313" s="8"/>
      <c r="D313" s="7"/>
      <c r="E313" s="9"/>
      <c r="F313" s="7"/>
      <c r="G313" s="9"/>
      <c r="I313" s="7"/>
      <c r="J313" s="7"/>
      <c r="K313" s="7"/>
      <c r="L313" s="7"/>
      <c r="M313" s="7"/>
      <c r="N313" s="7"/>
      <c r="O313" s="7"/>
      <c r="P313" s="9"/>
      <c r="Q313" s="7"/>
      <c r="R313" s="7"/>
      <c r="S313" s="7"/>
      <c r="T313" s="7"/>
      <c r="U313" s="7"/>
      <c r="V313" s="7"/>
      <c r="W313" s="7"/>
      <c r="X313" s="9"/>
      <c r="Y313" s="9"/>
      <c r="Z313" s="9"/>
      <c r="AA313" s="9"/>
      <c r="AB313" s="9"/>
      <c r="AC313" s="9"/>
    </row>
    <row r="314" spans="1:1">
      <c r="A314" s="39" t="s">
        <v>75</v>
      </c>
    </row>
    <row r="315" spans="1:1">
      <c r="A315" s="41"/>
    </row>
    <row r="316" spans="1:1">
      <c r="A316" s="41"/>
    </row>
    <row r="317" spans="1:1">
      <c r="A317" s="41"/>
    </row>
    <row r="318" spans="1:1">
      <c r="A318" s="41"/>
    </row>
    <row r="319" spans="1:1">
      <c r="A319" s="41"/>
    </row>
    <row r="320" spans="1:1">
      <c r="A320" s="41"/>
    </row>
    <row r="321" spans="1:1">
      <c r="A321" s="41"/>
    </row>
    <row r="322" spans="1:1">
      <c r="A322" s="41"/>
    </row>
    <row r="323" spans="1:1">
      <c r="A323" s="41"/>
    </row>
    <row r="324" spans="1:1">
      <c r="A324" s="41"/>
    </row>
    <row r="325" spans="1:1">
      <c r="A325" s="41"/>
    </row>
    <row r="326" spans="1:1">
      <c r="A326" s="41"/>
    </row>
    <row r="327" spans="1:1">
      <c r="A327" s="41"/>
    </row>
    <row r="328" spans="1:1">
      <c r="A328" s="41"/>
    </row>
    <row r="329" spans="1:1">
      <c r="A329" s="41"/>
    </row>
    <row r="330" spans="1:1">
      <c r="A330" s="41"/>
    </row>
    <row r="331" spans="1:1">
      <c r="A331" s="41"/>
    </row>
    <row r="332" spans="1:1">
      <c r="A332" s="41"/>
    </row>
    <row r="333" spans="1:1">
      <c r="A333" s="41"/>
    </row>
    <row r="334" s="1" customFormat="1" spans="1:1">
      <c r="A334" s="41"/>
    </row>
    <row r="335" s="1" customFormat="1" spans="1:1">
      <c r="A335" s="41"/>
    </row>
    <row r="336" spans="1:1">
      <c r="A336" s="41"/>
    </row>
    <row r="337" spans="1:1">
      <c r="A337" s="41"/>
    </row>
    <row r="338" ht="15" spans="1:1">
      <c r="A338" s="68"/>
    </row>
    <row r="339" s="1" customFormat="1" spans="2:29">
      <c r="B339" s="7"/>
      <c r="C339" s="8"/>
      <c r="D339" s="7"/>
      <c r="E339" s="9"/>
      <c r="F339" s="7"/>
      <c r="G339" s="9"/>
      <c r="I339" s="7"/>
      <c r="J339" s="7"/>
      <c r="K339" s="7"/>
      <c r="L339" s="7"/>
      <c r="M339" s="7"/>
      <c r="N339" s="7"/>
      <c r="O339" s="7"/>
      <c r="P339" s="9"/>
      <c r="Q339" s="7"/>
      <c r="R339" s="7"/>
      <c r="S339" s="7"/>
      <c r="T339" s="7"/>
      <c r="U339" s="7"/>
      <c r="V339" s="7"/>
      <c r="W339" s="7"/>
      <c r="X339" s="9"/>
      <c r="Y339" s="9"/>
      <c r="Z339" s="9"/>
      <c r="AA339" s="9"/>
      <c r="AB339" s="9"/>
      <c r="AC339" s="9"/>
    </row>
    <row r="340" s="1" customFormat="1" ht="15" spans="2:29">
      <c r="B340" s="7"/>
      <c r="C340" s="8"/>
      <c r="D340" s="7"/>
      <c r="E340" s="9"/>
      <c r="F340" s="7"/>
      <c r="G340" s="9"/>
      <c r="I340" s="7"/>
      <c r="J340" s="7"/>
      <c r="K340" s="7"/>
      <c r="L340" s="7"/>
      <c r="M340" s="7"/>
      <c r="N340" s="7"/>
      <c r="O340" s="7"/>
      <c r="P340" s="9"/>
      <c r="Q340" s="7"/>
      <c r="R340" s="7"/>
      <c r="S340" s="7"/>
      <c r="T340" s="7"/>
      <c r="U340" s="7"/>
      <c r="V340" s="7"/>
      <c r="W340" s="7"/>
      <c r="X340" s="9"/>
      <c r="Y340" s="9"/>
      <c r="Z340" s="9"/>
      <c r="AA340" s="9"/>
      <c r="AB340" s="9"/>
      <c r="AC340" s="9"/>
    </row>
    <row r="341" spans="1:1">
      <c r="A341" s="39" t="s">
        <v>76</v>
      </c>
    </row>
    <row r="342" spans="1:1">
      <c r="A342" s="41"/>
    </row>
    <row r="343" spans="1:1">
      <c r="A343" s="41"/>
    </row>
    <row r="344" spans="1:1">
      <c r="A344" s="41"/>
    </row>
    <row r="345" spans="1:1">
      <c r="A345" s="41"/>
    </row>
    <row r="346" spans="1:1">
      <c r="A346" s="41"/>
    </row>
    <row r="347" spans="1:1">
      <c r="A347" s="41"/>
    </row>
    <row r="348" spans="1:1">
      <c r="A348" s="41"/>
    </row>
    <row r="349" spans="1:1">
      <c r="A349" s="41"/>
    </row>
    <row r="350" spans="1:1">
      <c r="A350" s="41"/>
    </row>
    <row r="351" spans="1:1">
      <c r="A351" s="41"/>
    </row>
    <row r="352" spans="1:1">
      <c r="A352" s="41"/>
    </row>
    <row r="353" spans="1:1">
      <c r="A353" s="41"/>
    </row>
    <row r="354" spans="1:1">
      <c r="A354" s="41"/>
    </row>
    <row r="355" spans="1:1">
      <c r="A355" s="41"/>
    </row>
    <row r="356" spans="1:1">
      <c r="A356" s="41"/>
    </row>
    <row r="357" spans="1:1">
      <c r="A357" s="41"/>
    </row>
    <row r="358" spans="1:1">
      <c r="A358" s="41"/>
    </row>
    <row r="359" spans="1:1">
      <c r="A359" s="41"/>
    </row>
    <row r="360" spans="1:1">
      <c r="A360" s="41"/>
    </row>
    <row r="361" spans="1:1">
      <c r="A361" s="41"/>
    </row>
    <row r="362" spans="1:1">
      <c r="A362" s="41"/>
    </row>
    <row r="363" spans="1:1">
      <c r="A363" s="41"/>
    </row>
    <row r="364" spans="1:1">
      <c r="A364" s="41"/>
    </row>
    <row r="365" ht="15" spans="1:1">
      <c r="A365" s="68"/>
    </row>
    <row r="366" s="1" customFormat="1" spans="2:29">
      <c r="B366" s="7"/>
      <c r="C366" s="8"/>
      <c r="D366" s="7"/>
      <c r="E366" s="9"/>
      <c r="F366" s="7"/>
      <c r="G366" s="9"/>
      <c r="I366" s="7"/>
      <c r="J366" s="7"/>
      <c r="K366" s="7"/>
      <c r="L366" s="7"/>
      <c r="M366" s="7"/>
      <c r="N366" s="7"/>
      <c r="O366" s="7"/>
      <c r="P366" s="9"/>
      <c r="Q366" s="7"/>
      <c r="R366" s="7"/>
      <c r="S366" s="7"/>
      <c r="T366" s="7"/>
      <c r="U366" s="7"/>
      <c r="V366" s="7"/>
      <c r="W366" s="7"/>
      <c r="X366" s="9"/>
      <c r="Y366" s="9"/>
      <c r="Z366" s="9"/>
      <c r="AA366" s="9"/>
      <c r="AB366" s="9"/>
      <c r="AC366" s="9"/>
    </row>
    <row r="367" s="1" customFormat="1" spans="2:29">
      <c r="B367" s="7"/>
      <c r="C367" s="8"/>
      <c r="D367" s="7"/>
      <c r="E367" s="9"/>
      <c r="F367" s="7"/>
      <c r="G367" s="9"/>
      <c r="I367" s="7"/>
      <c r="J367" s="7"/>
      <c r="K367" s="7"/>
      <c r="L367" s="7"/>
      <c r="M367" s="7"/>
      <c r="N367" s="7"/>
      <c r="O367" s="7"/>
      <c r="P367" s="9"/>
      <c r="Q367" s="7"/>
      <c r="R367" s="7"/>
      <c r="S367" s="7"/>
      <c r="T367" s="7"/>
      <c r="U367" s="7"/>
      <c r="V367" s="7"/>
      <c r="W367" s="7"/>
      <c r="X367" s="9"/>
      <c r="Y367" s="9"/>
      <c r="Z367" s="9"/>
      <c r="AA367" s="9"/>
      <c r="AB367" s="9"/>
      <c r="AC367" s="9"/>
    </row>
    <row r="368" spans="1:1">
      <c r="A368" s="70" t="s">
        <v>77</v>
      </c>
    </row>
    <row r="369" spans="1:1">
      <c r="A369" s="70"/>
    </row>
    <row r="370" spans="1:1">
      <c r="A370" s="70"/>
    </row>
    <row r="371" spans="1:1">
      <c r="A371" s="70"/>
    </row>
    <row r="372" spans="1:1">
      <c r="A372" s="70"/>
    </row>
    <row r="373" spans="1:1">
      <c r="A373" s="70"/>
    </row>
    <row r="374" spans="1:1">
      <c r="A374" s="70"/>
    </row>
    <row r="375" spans="1:1">
      <c r="A375" s="70"/>
    </row>
    <row r="376" spans="1:1">
      <c r="A376" s="70"/>
    </row>
    <row r="377" spans="1:1">
      <c r="A377" s="70"/>
    </row>
    <row r="378" spans="1:1">
      <c r="A378" s="70"/>
    </row>
    <row r="379" spans="1:1">
      <c r="A379" s="70"/>
    </row>
    <row r="380" spans="1:1">
      <c r="A380" s="70"/>
    </row>
    <row r="381" spans="1:1">
      <c r="A381" s="70"/>
    </row>
    <row r="382" spans="1:1">
      <c r="A382" s="70"/>
    </row>
    <row r="383" spans="1:1">
      <c r="A383" s="70"/>
    </row>
    <row r="384" spans="1:1">
      <c r="A384" s="70"/>
    </row>
    <row r="385" spans="1:1">
      <c r="A385" s="70"/>
    </row>
    <row r="386" spans="1:1">
      <c r="A386" s="70"/>
    </row>
    <row r="387" spans="1:1">
      <c r="A387" s="70"/>
    </row>
    <row r="388" spans="1:1">
      <c r="A388" s="70"/>
    </row>
    <row r="389" spans="1:1">
      <c r="A389" s="70"/>
    </row>
    <row r="390" spans="1:1">
      <c r="A390" s="70"/>
    </row>
    <row r="391" spans="1:1">
      <c r="A391" s="70"/>
    </row>
    <row r="392" s="1" customFormat="1" spans="2:29">
      <c r="B392" s="7"/>
      <c r="C392" s="8"/>
      <c r="D392" s="7"/>
      <c r="E392" s="9"/>
      <c r="F392" s="7"/>
      <c r="G392" s="9"/>
      <c r="I392" s="7"/>
      <c r="J392" s="7"/>
      <c r="K392" s="7"/>
      <c r="L392" s="7"/>
      <c r="M392" s="7"/>
      <c r="N392" s="7"/>
      <c r="O392" s="7"/>
      <c r="P392" s="9"/>
      <c r="Q392" s="7"/>
      <c r="R392" s="7"/>
      <c r="S392" s="7"/>
      <c r="T392" s="7"/>
      <c r="U392" s="7"/>
      <c r="V392" s="7"/>
      <c r="W392" s="7"/>
      <c r="X392" s="9"/>
      <c r="Y392" s="9"/>
      <c r="Z392" s="9"/>
      <c r="AA392" s="9"/>
      <c r="AB392" s="9"/>
      <c r="AC392" s="9"/>
    </row>
    <row r="393" s="1" customFormat="1" ht="15" spans="2:29">
      <c r="B393" s="7"/>
      <c r="C393" s="8"/>
      <c r="D393" s="7"/>
      <c r="E393" s="9"/>
      <c r="F393" s="7"/>
      <c r="G393" s="9"/>
      <c r="I393" s="7"/>
      <c r="J393" s="7"/>
      <c r="K393" s="7"/>
      <c r="L393" s="7"/>
      <c r="M393" s="7"/>
      <c r="N393" s="7"/>
      <c r="O393" s="7"/>
      <c r="P393" s="9"/>
      <c r="Q393" s="7"/>
      <c r="R393" s="7"/>
      <c r="S393" s="7"/>
      <c r="T393" s="7"/>
      <c r="U393" s="7"/>
      <c r="V393" s="7"/>
      <c r="W393" s="7"/>
      <c r="X393" s="9"/>
      <c r="Y393" s="9"/>
      <c r="Z393" s="9"/>
      <c r="AA393" s="9"/>
      <c r="AB393" s="9"/>
      <c r="AC393" s="9"/>
    </row>
    <row r="394" spans="1:1">
      <c r="A394" s="39" t="s">
        <v>78</v>
      </c>
    </row>
    <row r="395" spans="1:1">
      <c r="A395" s="41"/>
    </row>
    <row r="396" spans="1:1">
      <c r="A396" s="41"/>
    </row>
    <row r="397" spans="1:1">
      <c r="A397" s="41"/>
    </row>
    <row r="398" spans="1:1">
      <c r="A398" s="41"/>
    </row>
    <row r="399" spans="1:1">
      <c r="A399" s="41"/>
    </row>
    <row r="400" spans="1:1">
      <c r="A400" s="41"/>
    </row>
    <row r="401" spans="1:1">
      <c r="A401" s="41"/>
    </row>
    <row r="402" spans="1:1">
      <c r="A402" s="41"/>
    </row>
    <row r="403" spans="1:1">
      <c r="A403" s="41"/>
    </row>
    <row r="404" spans="1:1">
      <c r="A404" s="41"/>
    </row>
    <row r="405" spans="1:1">
      <c r="A405" s="41"/>
    </row>
    <row r="406" spans="1:1">
      <c r="A406" s="41"/>
    </row>
    <row r="407" spans="1:1">
      <c r="A407" s="41"/>
    </row>
    <row r="408" spans="1:1">
      <c r="A408" s="41"/>
    </row>
    <row r="409" spans="1:1">
      <c r="A409" s="41"/>
    </row>
    <row r="410" spans="1:1">
      <c r="A410" s="41"/>
    </row>
    <row r="411" spans="1:1">
      <c r="A411" s="41"/>
    </row>
    <row r="412" spans="1:1">
      <c r="A412" s="41"/>
    </row>
    <row r="413" spans="1:1">
      <c r="A413" s="41"/>
    </row>
    <row r="414" spans="1:1">
      <c r="A414" s="41"/>
    </row>
    <row r="415" s="1" customFormat="1" spans="1:1">
      <c r="A415" s="41"/>
    </row>
    <row r="416" spans="1:1">
      <c r="A416" s="41"/>
    </row>
    <row r="417" spans="1:1">
      <c r="A417" s="41"/>
    </row>
    <row r="418" ht="15" spans="1:1">
      <c r="A418" s="68"/>
    </row>
    <row r="419" s="1" customFormat="1" spans="2:29">
      <c r="B419" s="7"/>
      <c r="C419" s="8"/>
      <c r="D419" s="7"/>
      <c r="E419" s="9"/>
      <c r="F419" s="7"/>
      <c r="G419" s="9"/>
      <c r="I419" s="7"/>
      <c r="J419" s="7"/>
      <c r="K419" s="7"/>
      <c r="L419" s="7"/>
      <c r="M419" s="7"/>
      <c r="N419" s="7"/>
      <c r="O419" s="7"/>
      <c r="P419" s="9"/>
      <c r="Q419" s="7"/>
      <c r="R419" s="7"/>
      <c r="S419" s="7"/>
      <c r="T419" s="7"/>
      <c r="U419" s="7"/>
      <c r="V419" s="7"/>
      <c r="W419" s="7"/>
      <c r="X419" s="9"/>
      <c r="Y419" s="9"/>
      <c r="Z419" s="9"/>
      <c r="AA419" s="9"/>
      <c r="AB419" s="9"/>
      <c r="AC419" s="9"/>
    </row>
    <row r="420" s="1" customFormat="1" ht="15" spans="2:29">
      <c r="B420" s="7"/>
      <c r="C420" s="8"/>
      <c r="D420" s="7"/>
      <c r="E420" s="9"/>
      <c r="F420" s="7"/>
      <c r="G420" s="9"/>
      <c r="I420" s="7"/>
      <c r="J420" s="7"/>
      <c r="K420" s="7"/>
      <c r="L420" s="7"/>
      <c r="M420" s="7"/>
      <c r="N420" s="7"/>
      <c r="O420" s="7"/>
      <c r="P420" s="9"/>
      <c r="Q420" s="7"/>
      <c r="R420" s="7"/>
      <c r="S420" s="7"/>
      <c r="T420" s="7"/>
      <c r="U420" s="7"/>
      <c r="V420" s="7"/>
      <c r="W420" s="7"/>
      <c r="X420" s="9"/>
      <c r="Y420" s="9"/>
      <c r="Z420" s="9"/>
      <c r="AA420" s="9"/>
      <c r="AB420" s="9"/>
      <c r="AC420" s="9"/>
    </row>
    <row r="421" spans="1:1">
      <c r="A421" s="39" t="s">
        <v>79</v>
      </c>
    </row>
    <row r="422" spans="1:1">
      <c r="A422" s="41"/>
    </row>
    <row r="423" spans="1:1">
      <c r="A423" s="41"/>
    </row>
    <row r="424" spans="1:1">
      <c r="A424" s="41"/>
    </row>
    <row r="425" spans="1:1">
      <c r="A425" s="41"/>
    </row>
    <row r="426" spans="1:1">
      <c r="A426" s="41"/>
    </row>
    <row r="427" spans="1:1">
      <c r="A427" s="41"/>
    </row>
    <row r="428" spans="1:1">
      <c r="A428" s="41"/>
    </row>
    <row r="429" spans="1:1">
      <c r="A429" s="41"/>
    </row>
    <row r="430" spans="1:1">
      <c r="A430" s="41"/>
    </row>
    <row r="431" spans="1:1">
      <c r="A431" s="41"/>
    </row>
    <row r="432" spans="1:1">
      <c r="A432" s="41"/>
    </row>
    <row r="433" spans="1:1">
      <c r="A433" s="41"/>
    </row>
    <row r="434" spans="1:1">
      <c r="A434" s="41"/>
    </row>
    <row r="435" spans="1:1">
      <c r="A435" s="41"/>
    </row>
    <row r="436" spans="1:1">
      <c r="A436" s="41"/>
    </row>
    <row r="437" spans="1:1">
      <c r="A437" s="41"/>
    </row>
    <row r="438" spans="1:1">
      <c r="A438" s="41"/>
    </row>
    <row r="439" spans="1:1">
      <c r="A439" s="41"/>
    </row>
    <row r="440" spans="1:1">
      <c r="A440" s="41"/>
    </row>
    <row r="441" spans="1:1">
      <c r="A441" s="41"/>
    </row>
    <row r="442" spans="1:1">
      <c r="A442" s="41"/>
    </row>
    <row r="443" spans="1:1">
      <c r="A443" s="41"/>
    </row>
    <row r="444" spans="1:1">
      <c r="A444" s="41"/>
    </row>
    <row r="445" spans="1:1">
      <c r="A445" s="41"/>
    </row>
    <row r="446" ht="15" spans="1:1">
      <c r="A446" s="68"/>
    </row>
  </sheetData>
  <mergeCells count="33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B40:AC40"/>
    <mergeCell ref="A42:A72"/>
    <mergeCell ref="A74:A97"/>
    <mergeCell ref="A100:A124"/>
    <mergeCell ref="A126:A149"/>
    <mergeCell ref="A152:A177"/>
    <mergeCell ref="A179:A203"/>
    <mergeCell ref="A206:A229"/>
    <mergeCell ref="A231:A257"/>
    <mergeCell ref="A260:A284"/>
    <mergeCell ref="A287:A311"/>
    <mergeCell ref="A314:A338"/>
    <mergeCell ref="A341:A365"/>
    <mergeCell ref="A368:A391"/>
    <mergeCell ref="A394:A418"/>
    <mergeCell ref="A421:A44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2020-02-26T03:40:12Z</dcterms:created>
  <dcterms:modified xsi:type="dcterms:W3CDTF">2020-02-26T03:44:45Z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