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<sst xmlns="http://schemas.openxmlformats.org/spreadsheetml/2006/main" count="66" uniqueCount="36">
  <si>
    <t>2017年绵竹市本级一般公共预算收入预算调整表</t>
  </si>
  <si>
    <r>
      <t>预</t>
    </r>
    <r>
      <rPr>
        <b/>
        <sz val="12"/>
        <rFont val="宋体"/>
        <family val="0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宋体"/>
        <family val="0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宋体"/>
        <family val="0"/>
      </rPr>
      <t xml:space="preserve">    </t>
    </r>
    <r>
      <rPr>
        <b/>
        <sz val="12"/>
        <rFont val="宋体"/>
        <family val="0"/>
      </rPr>
      <t>目</t>
    </r>
  </si>
  <si>
    <t>年初预算数</t>
  </si>
  <si>
    <t>调整预算数</t>
  </si>
  <si>
    <t xml:space="preserve">增减%       </t>
  </si>
  <si>
    <t>税收收入小计</t>
  </si>
  <si>
    <t>一、增 值 税</t>
  </si>
  <si>
    <t>二、营 业 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</si>
  <si>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</si>
  <si>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</si>
  <si>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</si>
  <si>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</si>
  <si>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</si>
  <si>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</si>
  <si>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</si>
  <si>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</si>
  <si>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</si>
  <si>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</si>
  <si>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</si>
  <si>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</si>
  <si>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</si>
  <si>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</si>
  <si>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</si>
  <si>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</si>
  <si>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</si>
  <si>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</si>
  <si>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</si>
  <si>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</si>
  <si>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二十二、捐赠收入</t>
  </si>
  <si>
    <t>二十三、政府住房基金收入</t>
  </si>
  <si>
    <t>二十四、其他收入</t>
  </si>
  <si>
    <t>一般公共预算收入合计</t>
  </si>
  <si>
    <t>调整预算数（第十八届人大常委会第10次会议）</t>
  </si>
  <si>
    <t>本次调整预算数</t>
  </si>
  <si>
    <t>增减%       （较年初预算数）</t>
  </si>
  <si>
    <t>增减%                     （较第十八届人大常委会第10次会议调整预算数）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</si>
</sst>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9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 wrapText="1"/>
    </xf>
    <xf numFmtId="10" fontId="2" fillId="0" borderId="12" xfId="0" applyNumberFormat="1" applyFont="1" applyBorder="1" applyAlignment="1">
      <alignment horizontal="right" vertical="center" wrapText="1"/>
    </xf>
    <xf numFmtId="10" fontId="2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0" fontId="0" fillId="0" borderId="12" xfId="0" applyNumberFormat="1" applyFont="1" applyBorder="1" applyAlignment="1">
      <alignment horizontal="right" vertical="center" wrapText="1"/>
    </xf>
    <xf numFmtId="10" fontId="0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49" fontId="0" fillId="0" borderId="14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 wrapText="1"/>
    </xf>
    <xf numFmtId="10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0" fontId="0" fillId="0" borderId="10" xfId="0" applyNumberFormat="1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49" fontId="0" fillId="0" borderId="10" xfId="0" applyNumberFormat="1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33.25390625" style="0" customWidth="1"/>
    <col min="2" max="2" width="14.75390625" style="0" customWidth="1"/>
    <col min="3" max="3" width="14.875" style="0" customWidth="1"/>
    <col min="4" max="4" width="17.75390625" style="0" customWidth="1"/>
    <col min="5" max="5" width="12.625" style="0" bestFit="1" customWidth="1"/>
  </cols>
  <sheetData>
    <row r="1" spans="1:4" ht="49.5" customHeight="1">
      <c r="A1" s="2" t="s">
        <v>0</v>
      </c>
      <c r="B1" s="2"/>
      <c r="C1" s="2"/>
      <c r="D1" s="2"/>
    </row>
    <row r="2" spans="1:4" s="1" customFormat="1" ht="42" customHeight="1">
      <c r="A2" s="7" t="s">
        <v>1</v>
      </c>
      <c r="B2" s="28" t="s">
        <v>2</v>
      </c>
      <c r="C2" s="28" t="s">
        <v>3</v>
      </c>
      <c r="D2" s="28" t="s">
        <v>4</v>
      </c>
    </row>
    <row r="3" spans="1:4" ht="21" customHeight="1">
      <c r="A3" s="29" t="s">
        <v>5</v>
      </c>
      <c r="B3" s="30">
        <v>89183</v>
      </c>
      <c r="C3" s="30">
        <v>123359</v>
      </c>
      <c r="D3" s="31">
        <f>(C3-B3)/B3</f>
        <v>0.38321204713902873</v>
      </c>
    </row>
    <row r="4" spans="1:4" ht="21" customHeight="1">
      <c r="A4" s="32" t="s">
        <v>6</v>
      </c>
      <c r="B4" s="33">
        <v>42250</v>
      </c>
      <c r="C4" s="32">
        <v>52000</v>
      </c>
      <c r="D4" s="34">
        <f aca="true" t="shared" si="0" ref="D3:D6">(C4-B4)/B4</f>
        <v>0.23076923076923078</v>
      </c>
    </row>
    <row r="5" spans="1:4" ht="21" customHeight="1">
      <c r="A5" s="32" t="s">
        <v>7</v>
      </c>
      <c r="B5" s="33"/>
      <c r="C5" s="32">
        <v>59</v>
      </c>
      <c r="D5" s="34"/>
    </row>
    <row r="6" spans="1:4" ht="21" customHeight="1">
      <c r="A6" s="32" t="s">
        <v>8</v>
      </c>
      <c r="B6" s="33">
        <v>16457</v>
      </c>
      <c r="C6" s="32">
        <v>23000</v>
      </c>
      <c r="D6" s="34">
        <f t="shared" si="0"/>
        <v>0.39758157622896034</v>
      </c>
    </row>
    <row r="7" spans="1:4" ht="21" customHeight="1">
      <c r="A7" s="32" t="s">
        <v>9</v>
      </c>
      <c r="B7" s="35"/>
      <c r="C7" s="32"/>
      <c r="D7" s="34"/>
    </row>
    <row r="8" spans="1:4" ht="21" customHeight="1">
      <c r="A8" s="32" t="s">
        <v>10</v>
      </c>
      <c r="B8" s="33">
        <v>5979</v>
      </c>
      <c r="C8" s="32">
        <v>19700</v>
      </c>
      <c r="D8" s="34">
        <f aca="true" t="shared" si="1" ref="D8:D17">(C8-B8)/B8</f>
        <v>2.2948653621006856</v>
      </c>
    </row>
    <row r="9" spans="1:4" ht="21" customHeight="1">
      <c r="A9" s="32" t="s">
        <v>11</v>
      </c>
      <c r="B9" s="33">
        <v>2707</v>
      </c>
      <c r="C9" s="32">
        <v>2800</v>
      </c>
      <c r="D9" s="34">
        <f t="shared" si="1"/>
        <v>0.034355374953823424</v>
      </c>
    </row>
    <row r="10" spans="1:4" ht="21" customHeight="1">
      <c r="A10" s="32" t="s">
        <v>12</v>
      </c>
      <c r="B10" s="33">
        <v>9339</v>
      </c>
      <c r="C10" s="32">
        <v>14000</v>
      </c>
      <c r="D10" s="34">
        <f t="shared" si="1"/>
        <v>0.4990898383124531</v>
      </c>
    </row>
    <row r="11" spans="1:4" ht="21" customHeight="1">
      <c r="A11" s="32" t="s">
        <v>13</v>
      </c>
      <c r="B11" s="33">
        <v>1395</v>
      </c>
      <c r="C11" s="32">
        <v>1900</v>
      </c>
      <c r="D11" s="34">
        <f t="shared" si="1"/>
        <v>0.36200716845878134</v>
      </c>
    </row>
    <row r="12" spans="1:4" ht="21" customHeight="1">
      <c r="A12" s="32" t="s">
        <v>14</v>
      </c>
      <c r="B12" s="33">
        <v>1360</v>
      </c>
      <c r="C12" s="32">
        <v>2000</v>
      </c>
      <c r="D12" s="34">
        <f t="shared" si="1"/>
        <v>0.47058823529411764</v>
      </c>
    </row>
    <row r="13" spans="1:4" ht="21" customHeight="1">
      <c r="A13" s="32" t="s">
        <v>15</v>
      </c>
      <c r="B13" s="33">
        <v>996</v>
      </c>
      <c r="C13" s="32">
        <v>1300</v>
      </c>
      <c r="D13" s="34">
        <f t="shared" si="1"/>
        <v>0.30522088353413657</v>
      </c>
    </row>
    <row r="14" spans="1:4" ht="21" customHeight="1">
      <c r="A14" s="32" t="s">
        <v>16</v>
      </c>
      <c r="B14" s="33">
        <v>830</v>
      </c>
      <c r="C14" s="32">
        <v>1500</v>
      </c>
      <c r="D14" s="34">
        <f t="shared" si="1"/>
        <v>0.8072289156626506</v>
      </c>
    </row>
    <row r="15" spans="1:4" ht="21" customHeight="1">
      <c r="A15" s="32" t="s">
        <v>17</v>
      </c>
      <c r="B15" s="33">
        <v>1600</v>
      </c>
      <c r="C15" s="32">
        <v>1500</v>
      </c>
      <c r="D15" s="34">
        <f t="shared" si="1"/>
        <v>-0.0625</v>
      </c>
    </row>
    <row r="16" spans="1:4" ht="21" customHeight="1">
      <c r="A16" s="32" t="s">
        <v>18</v>
      </c>
      <c r="B16" s="33">
        <v>5000</v>
      </c>
      <c r="C16" s="32"/>
      <c r="D16" s="34">
        <f t="shared" si="1"/>
        <v>-1</v>
      </c>
    </row>
    <row r="17" spans="1:4" ht="21" customHeight="1">
      <c r="A17" s="32" t="s">
        <v>19</v>
      </c>
      <c r="B17" s="33">
        <v>1270</v>
      </c>
      <c r="C17" s="32">
        <v>3600</v>
      </c>
      <c r="D17" s="34">
        <f t="shared" si="1"/>
        <v>1.8346456692913387</v>
      </c>
    </row>
    <row r="18" spans="1:4" ht="21" customHeight="1">
      <c r="A18" s="32" t="s">
        <v>20</v>
      </c>
      <c r="B18" s="35"/>
      <c r="C18" s="32">
        <v>0</v>
      </c>
      <c r="D18" s="34"/>
    </row>
    <row r="19" spans="1:4" ht="21" customHeight="1">
      <c r="A19" s="32" t="s">
        <v>21</v>
      </c>
      <c r="B19" s="35"/>
      <c r="C19" s="32"/>
      <c r="D19" s="31"/>
    </row>
    <row r="20" spans="1:4" ht="21" customHeight="1">
      <c r="A20" s="29" t="s">
        <v>22</v>
      </c>
      <c r="B20" s="30">
        <v>41064</v>
      </c>
      <c r="C20" s="30">
        <v>36641</v>
      </c>
      <c r="D20" s="31">
        <f aca="true" t="shared" si="2" ref="D20:D25">(C20-B20)/B20</f>
        <v>-0.10770991622832651</v>
      </c>
    </row>
    <row r="21" spans="1:4" ht="21" customHeight="1">
      <c r="A21" s="32" t="s">
        <v>23</v>
      </c>
      <c r="B21" s="33">
        <v>10366</v>
      </c>
      <c r="C21" s="32">
        <v>13257</v>
      </c>
      <c r="D21" s="34">
        <f t="shared" si="2"/>
        <v>0.27889253328188307</v>
      </c>
    </row>
    <row r="22" spans="1:4" ht="21" customHeight="1">
      <c r="A22" s="32" t="s">
        <v>24</v>
      </c>
      <c r="B22" s="33">
        <v>5402</v>
      </c>
      <c r="C22" s="32">
        <v>5402</v>
      </c>
      <c r="D22" s="34"/>
    </row>
    <row r="23" spans="1:4" ht="21" customHeight="1">
      <c r="A23" s="32" t="s">
        <v>25</v>
      </c>
      <c r="B23" s="33">
        <v>3416</v>
      </c>
      <c r="C23" s="32">
        <v>6416</v>
      </c>
      <c r="D23" s="34">
        <f t="shared" si="2"/>
        <v>0.8782201405152225</v>
      </c>
    </row>
    <row r="24" spans="1:5" ht="21" customHeight="1">
      <c r="A24" s="32" t="s">
        <v>26</v>
      </c>
      <c r="B24" s="33">
        <v>414</v>
      </c>
      <c r="C24" s="32">
        <v>891</v>
      </c>
      <c r="D24" s="34">
        <f t="shared" si="2"/>
        <v>1.1521739130434783</v>
      </c>
      <c r="E24" s="36"/>
    </row>
    <row r="25" spans="1:4" ht="21" customHeight="1">
      <c r="A25" s="37" t="s">
        <v>27</v>
      </c>
      <c r="B25" s="33">
        <v>16073</v>
      </c>
      <c r="C25" s="32">
        <v>5107</v>
      </c>
      <c r="D25" s="34">
        <f t="shared" si="2"/>
        <v>-0.682262178809183</v>
      </c>
    </row>
    <row r="26" spans="1:4" ht="21" customHeight="1">
      <c r="A26" s="37" t="s">
        <v>28</v>
      </c>
      <c r="B26" s="38"/>
      <c r="C26" s="32"/>
      <c r="D26" s="34"/>
    </row>
    <row r="27" spans="1:4" ht="21" customHeight="1">
      <c r="A27" s="23" t="s">
        <v>29</v>
      </c>
      <c r="B27" s="22"/>
      <c r="C27" s="24"/>
      <c r="D27" s="18"/>
    </row>
    <row r="28" spans="1:4" ht="21" customHeight="1">
      <c r="A28" s="15" t="s">
        <v>30</v>
      </c>
      <c r="B28" s="16">
        <v>5393</v>
      </c>
      <c r="C28" s="25">
        <v>5568</v>
      </c>
      <c r="D28" s="18">
        <f>(C28-B28)/B28</f>
        <v>0.032449471537177824</v>
      </c>
    </row>
    <row r="29" spans="1:4" ht="21" customHeight="1">
      <c r="A29" s="26" t="s">
        <v>31</v>
      </c>
      <c r="B29" s="12">
        <v>130247</v>
      </c>
      <c r="C29" s="12">
        <v>160000</v>
      </c>
      <c r="D29" s="18">
        <f>(C29-B29)/B29</f>
        <v>0.22843520388185523</v>
      </c>
    </row>
    <row r="30" spans="1:4" ht="14.25">
      <c r="A30" s="3"/>
      <c r="B30" s="3"/>
      <c r="C30" s="3"/>
      <c r="D30" s="3"/>
    </row>
    <row r="31" spans="1:4" ht="14.25">
      <c r="A31" s="3"/>
      <c r="B31" s="27"/>
      <c r="C31" s="3"/>
      <c r="D31" s="3"/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H4" sqref="H4"/>
    </sheetView>
  </sheetViews>
  <sheetFormatPr defaultColWidth="9.00390625" defaultRowHeight="14.25"/>
  <cols>
    <col min="1" max="1" width="33.25390625" style="0" customWidth="1"/>
    <col min="2" max="2" width="19.00390625" style="0" customWidth="1"/>
    <col min="3" max="3" width="21.375" style="0" customWidth="1"/>
    <col min="4" max="4" width="18.50390625" style="0" customWidth="1"/>
    <col min="5" max="5" width="17.75390625" style="0" customWidth="1"/>
    <col min="6" max="6" width="25.625" style="0" customWidth="1"/>
    <col min="7" max="7" width="12.625" style="0" bestFit="1" customWidth="1"/>
  </cols>
  <sheetData>
    <row r="1" spans="1:6" ht="25.5" customHeight="1">
      <c r="A1" s="2" t="s">
        <v>0</v>
      </c>
      <c r="B1" s="2"/>
      <c r="C1" s="2"/>
      <c r="D1" s="2"/>
      <c r="E1" s="2"/>
      <c r="F1" s="2"/>
    </row>
    <row r="2" spans="1:6" ht="25.5">
      <c r="A2" s="2"/>
      <c r="B2" s="2"/>
      <c r="C2" s="3"/>
      <c r="D2" s="3"/>
      <c r="E2" s="3"/>
      <c r="F2" s="3"/>
    </row>
    <row r="3" spans="1:6" ht="14.25">
      <c r="A3" s="3"/>
      <c r="B3" s="4"/>
      <c r="C3" s="3"/>
      <c r="D3" s="3"/>
      <c r="E3" s="5"/>
      <c r="F3" s="6"/>
    </row>
    <row r="4" spans="1:6" s="1" customFormat="1" ht="42" customHeight="1">
      <c r="A4" s="7" t="s">
        <v>1</v>
      </c>
      <c r="B4" s="8" t="s">
        <v>2</v>
      </c>
      <c r="C4" s="8" t="s">
        <v>32</v>
      </c>
      <c r="D4" s="8" t="s">
        <v>33</v>
      </c>
      <c r="E4" s="9" t="s">
        <v>34</v>
      </c>
      <c r="F4" s="10" t="s">
        <v>35</v>
      </c>
    </row>
    <row r="5" spans="1:6" ht="14.25">
      <c r="A5" s="11" t="s">
        <v>5</v>
      </c>
      <c r="B5" s="12">
        <v>89183</v>
      </c>
      <c r="C5" s="12">
        <v>118393</v>
      </c>
      <c r="D5" s="12">
        <v>123359</v>
      </c>
      <c r="E5" s="13">
        <f>(D5-B5)/B5</f>
        <v>0.38321204713902873</v>
      </c>
      <c r="F5" s="14">
        <f>(D5-C5)/C5</f>
        <v>0.041945047426790436</v>
      </c>
    </row>
    <row r="6" spans="1:6" ht="14.25">
      <c r="A6" s="15" t="s">
        <v>6</v>
      </c>
      <c r="B6" s="16">
        <v>42250</v>
      </c>
      <c r="C6" s="17">
        <v>47478</v>
      </c>
      <c r="D6" s="17">
        <v>52000</v>
      </c>
      <c r="E6" s="18">
        <f aca="true" t="shared" si="0" ref="E6:E31">(D6-B6)/B6</f>
        <v>0.23076923076923078</v>
      </c>
      <c r="F6" s="19">
        <f>(D6-C6)/C6</f>
        <v>0.0952441130628923</v>
      </c>
    </row>
    <row r="7" spans="1:6" ht="14.25">
      <c r="A7" s="15" t="s">
        <v>7</v>
      </c>
      <c r="B7" s="16"/>
      <c r="C7" s="17">
        <v>59</v>
      </c>
      <c r="D7" s="17">
        <v>59</v>
      </c>
      <c r="E7" s="18"/>
      <c r="F7" s="19"/>
    </row>
    <row r="8" spans="1:6" ht="14.25">
      <c r="A8" s="15" t="s">
        <v>8</v>
      </c>
      <c r="B8" s="16">
        <v>16457</v>
      </c>
      <c r="C8" s="17">
        <v>29218</v>
      </c>
      <c r="D8" s="17">
        <v>23000</v>
      </c>
      <c r="E8" s="18">
        <f t="shared" si="0"/>
        <v>0.39758157622896034</v>
      </c>
      <c r="F8" s="19">
        <f>(D8-C8)/C8</f>
        <v>-0.21281401875556163</v>
      </c>
    </row>
    <row r="9" spans="1:6" ht="14.25">
      <c r="A9" s="15" t="s">
        <v>9</v>
      </c>
      <c r="B9" s="20"/>
      <c r="C9" s="17"/>
      <c r="D9" s="17"/>
      <c r="E9" s="18"/>
      <c r="F9" s="19"/>
    </row>
    <row r="10" spans="1:6" ht="14.25">
      <c r="A10" s="15" t="s">
        <v>10</v>
      </c>
      <c r="B10" s="16">
        <v>5979</v>
      </c>
      <c r="C10" s="17">
        <v>19500</v>
      </c>
      <c r="D10" s="17">
        <v>19700</v>
      </c>
      <c r="E10" s="18">
        <f t="shared" si="0"/>
        <v>2.2948653621006856</v>
      </c>
      <c r="F10" s="19">
        <f aca="true" t="shared" si="1" ref="F10:F16">(D10-C10)/C10</f>
        <v>0.010256410256410256</v>
      </c>
    </row>
    <row r="11" spans="1:6" ht="14.25">
      <c r="A11" s="15" t="s">
        <v>11</v>
      </c>
      <c r="B11" s="16">
        <v>2707</v>
      </c>
      <c r="C11" s="17">
        <v>2821</v>
      </c>
      <c r="D11" s="17">
        <v>2800</v>
      </c>
      <c r="E11" s="18">
        <f t="shared" si="0"/>
        <v>0.034355374953823424</v>
      </c>
      <c r="F11" s="19">
        <f t="shared" si="1"/>
        <v>-0.007444168734491315</v>
      </c>
    </row>
    <row r="12" spans="1:6" ht="14.25">
      <c r="A12" s="15" t="s">
        <v>12</v>
      </c>
      <c r="B12" s="16">
        <v>9339</v>
      </c>
      <c r="C12" s="17">
        <v>10000</v>
      </c>
      <c r="D12" s="17">
        <v>14000</v>
      </c>
      <c r="E12" s="18">
        <f t="shared" si="0"/>
        <v>0.4990898383124531</v>
      </c>
      <c r="F12" s="19">
        <f t="shared" si="1"/>
        <v>0.4</v>
      </c>
    </row>
    <row r="13" spans="1:6" ht="14.25">
      <c r="A13" s="15" t="s">
        <v>13</v>
      </c>
      <c r="B13" s="16">
        <v>1395</v>
      </c>
      <c r="C13" s="17">
        <v>1645</v>
      </c>
      <c r="D13" s="17">
        <v>1900</v>
      </c>
      <c r="E13" s="18">
        <f t="shared" si="0"/>
        <v>0.36200716845878134</v>
      </c>
      <c r="F13" s="19">
        <f t="shared" si="1"/>
        <v>0.15501519756838905</v>
      </c>
    </row>
    <row r="14" spans="1:6" ht="14.25">
      <c r="A14" s="15" t="s">
        <v>14</v>
      </c>
      <c r="B14" s="16">
        <v>1360</v>
      </c>
      <c r="C14" s="17">
        <v>1770</v>
      </c>
      <c r="D14" s="17">
        <v>2000</v>
      </c>
      <c r="E14" s="18">
        <f t="shared" si="0"/>
        <v>0.47058823529411764</v>
      </c>
      <c r="F14" s="19">
        <f t="shared" si="1"/>
        <v>0.12994350282485875</v>
      </c>
    </row>
    <row r="15" spans="1:6" ht="14.25">
      <c r="A15" s="15" t="s">
        <v>15</v>
      </c>
      <c r="B15" s="16">
        <v>996</v>
      </c>
      <c r="C15" s="17">
        <v>1102</v>
      </c>
      <c r="D15" s="17">
        <v>1300</v>
      </c>
      <c r="E15" s="18">
        <f t="shared" si="0"/>
        <v>0.30522088353413657</v>
      </c>
      <c r="F15" s="19">
        <f t="shared" si="1"/>
        <v>0.17967332123411978</v>
      </c>
    </row>
    <row r="16" spans="1:6" ht="14.25">
      <c r="A16" s="15" t="s">
        <v>16</v>
      </c>
      <c r="B16" s="16">
        <v>830</v>
      </c>
      <c r="C16" s="17">
        <v>1000</v>
      </c>
      <c r="D16" s="17">
        <v>1500</v>
      </c>
      <c r="E16" s="18">
        <f t="shared" si="0"/>
        <v>0.8072289156626506</v>
      </c>
      <c r="F16" s="19">
        <f t="shared" si="1"/>
        <v>0.5</v>
      </c>
    </row>
    <row r="17" spans="1:6" ht="14.25">
      <c r="A17" s="15" t="s">
        <v>17</v>
      </c>
      <c r="B17" s="16">
        <v>1600</v>
      </c>
      <c r="C17" s="17">
        <v>1500</v>
      </c>
      <c r="D17" s="17">
        <v>1500</v>
      </c>
      <c r="E17" s="18">
        <f t="shared" si="0"/>
        <v>-0.0625</v>
      </c>
      <c r="F17" s="19"/>
    </row>
    <row r="18" spans="1:6" ht="14.25">
      <c r="A18" s="15" t="s">
        <v>18</v>
      </c>
      <c r="B18" s="16">
        <v>5000</v>
      </c>
      <c r="C18" s="17"/>
      <c r="D18" s="17"/>
      <c r="E18" s="18">
        <f t="shared" si="0"/>
        <v>-1</v>
      </c>
      <c r="F18" s="19"/>
    </row>
    <row r="19" spans="1:6" ht="14.25">
      <c r="A19" s="15" t="s">
        <v>19</v>
      </c>
      <c r="B19" s="16">
        <v>1270</v>
      </c>
      <c r="C19" s="17">
        <v>2300</v>
      </c>
      <c r="D19" s="17">
        <v>3600</v>
      </c>
      <c r="E19" s="18">
        <f t="shared" si="0"/>
        <v>1.8346456692913387</v>
      </c>
      <c r="F19" s="19">
        <f>(D19-C19)/C19</f>
        <v>0.5652173913043478</v>
      </c>
    </row>
    <row r="20" spans="1:6" ht="14.25">
      <c r="A20" s="15" t="s">
        <v>20</v>
      </c>
      <c r="B20" s="20"/>
      <c r="C20" s="17"/>
      <c r="D20" s="17">
        <v>0</v>
      </c>
      <c r="E20" s="18"/>
      <c r="F20" s="19"/>
    </row>
    <row r="21" spans="1:6" ht="14.25">
      <c r="A21" s="15" t="s">
        <v>21</v>
      </c>
      <c r="B21" s="20"/>
      <c r="C21" s="17"/>
      <c r="D21" s="17"/>
      <c r="E21" s="13"/>
      <c r="F21" s="14"/>
    </row>
    <row r="22" spans="1:6" ht="14.25">
      <c r="A22" s="11" t="s">
        <v>22</v>
      </c>
      <c r="B22" s="12">
        <v>41064</v>
      </c>
      <c r="C22" s="12">
        <v>49607</v>
      </c>
      <c r="D22" s="12">
        <v>36641</v>
      </c>
      <c r="E22" s="13">
        <f t="shared" si="0"/>
        <v>-0.10770991622832651</v>
      </c>
      <c r="F22" s="14">
        <f>(D22-C22)/C22</f>
        <v>-0.2613744028060556</v>
      </c>
    </row>
    <row r="23" spans="1:6" ht="14.25">
      <c r="A23" s="15" t="s">
        <v>23</v>
      </c>
      <c r="B23" s="16">
        <v>10366</v>
      </c>
      <c r="C23" s="17">
        <v>13257</v>
      </c>
      <c r="D23" s="17">
        <v>13257</v>
      </c>
      <c r="E23" s="18">
        <f t="shared" si="0"/>
        <v>0.27889253328188307</v>
      </c>
      <c r="F23" s="19"/>
    </row>
    <row r="24" spans="1:6" ht="14.25">
      <c r="A24" s="15" t="s">
        <v>24</v>
      </c>
      <c r="B24" s="16">
        <v>5402</v>
      </c>
      <c r="C24" s="17">
        <v>5402</v>
      </c>
      <c r="D24" s="17">
        <v>5402</v>
      </c>
      <c r="E24" s="18"/>
      <c r="F24" s="19"/>
    </row>
    <row r="25" spans="1:6" ht="14.25">
      <c r="A25" s="15" t="s">
        <v>25</v>
      </c>
      <c r="B25" s="16">
        <v>3416</v>
      </c>
      <c r="C25" s="17">
        <v>6416</v>
      </c>
      <c r="D25" s="17">
        <v>6416</v>
      </c>
      <c r="E25" s="18">
        <f t="shared" si="0"/>
        <v>0.8782201405152225</v>
      </c>
      <c r="F25" s="19"/>
    </row>
    <row r="26" spans="1:6" ht="14.25">
      <c r="A26" s="15" t="s">
        <v>26</v>
      </c>
      <c r="B26" s="16">
        <v>414</v>
      </c>
      <c r="C26" s="17">
        <v>891</v>
      </c>
      <c r="D26" s="17">
        <v>891</v>
      </c>
      <c r="E26" s="18">
        <f t="shared" si="0"/>
        <v>1.1521739130434783</v>
      </c>
      <c r="F26" s="19"/>
    </row>
    <row r="27" spans="1:6" ht="14.25">
      <c r="A27" s="21" t="s">
        <v>27</v>
      </c>
      <c r="B27" s="16">
        <v>16073</v>
      </c>
      <c r="C27" s="17">
        <v>18073</v>
      </c>
      <c r="D27" s="17">
        <v>5107</v>
      </c>
      <c r="E27" s="18">
        <f t="shared" si="0"/>
        <v>-0.682262178809183</v>
      </c>
      <c r="F27" s="19">
        <f>(D27-C27)/C27</f>
        <v>-0.7174237813312676</v>
      </c>
    </row>
    <row r="28" spans="1:6" ht="14.25">
      <c r="A28" s="21" t="s">
        <v>28</v>
      </c>
      <c r="B28" s="22"/>
      <c r="C28" s="17"/>
      <c r="D28" s="17"/>
      <c r="E28" s="18"/>
      <c r="F28" s="19"/>
    </row>
    <row r="29" spans="1:6" ht="14.25">
      <c r="A29" s="23" t="s">
        <v>29</v>
      </c>
      <c r="B29" s="22"/>
      <c r="C29" s="17"/>
      <c r="D29" s="24"/>
      <c r="E29" s="18"/>
      <c r="F29" s="19"/>
    </row>
    <row r="30" spans="1:6" ht="14.25">
      <c r="A30" s="15" t="s">
        <v>30</v>
      </c>
      <c r="B30" s="16">
        <v>5393</v>
      </c>
      <c r="C30" s="17">
        <v>5568</v>
      </c>
      <c r="D30" s="25">
        <v>5568</v>
      </c>
      <c r="E30" s="18">
        <f t="shared" si="0"/>
        <v>0.032449471537177824</v>
      </c>
      <c r="F30" s="19"/>
    </row>
    <row r="31" spans="1:6" ht="14.25">
      <c r="A31" s="26" t="s">
        <v>31</v>
      </c>
      <c r="B31" s="12">
        <v>130247</v>
      </c>
      <c r="C31" s="12">
        <v>168000</v>
      </c>
      <c r="D31" s="12">
        <v>160000</v>
      </c>
      <c r="E31" s="18">
        <f t="shared" si="0"/>
        <v>0.22843520388185523</v>
      </c>
      <c r="F31" s="19">
        <f>(D31-C31)/C31</f>
        <v>-0.047619047619047616</v>
      </c>
    </row>
    <row r="32" spans="1:6" ht="14.25">
      <c r="A32" s="3"/>
      <c r="B32" s="3"/>
      <c r="C32" s="3"/>
      <c r="D32" s="3"/>
      <c r="E32" s="3"/>
      <c r="F32" s="3"/>
    </row>
    <row r="33" spans="1:6" ht="14.25">
      <c r="A33" s="3"/>
      <c r="B33" s="27"/>
      <c r="C33" s="3"/>
      <c r="D33" s="3"/>
      <c r="E33" s="3"/>
      <c r="F33" s="3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2018-07-20T08:05:56Z</dcterms:created>
  <dcterms:modified xsi:type="dcterms:W3CDTF">2018-07-31T00:50:37Z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